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70"/>
  </bookViews>
  <sheets>
    <sheet name="Teknoloji, Terbiye, Konfeksiyon" sheetId="1" r:id="rId1"/>
    <sheet name="Sayfa3" sheetId="3" state="hidden" r:id="rId2"/>
    <sheet name=" TEKNOLOJİ SEÇMELİ DERS GRUBU" sheetId="6" r:id="rId3"/>
    <sheet name=" TERBİYE SEÇMELİ DERS GRUBU" sheetId="8" r:id="rId4"/>
    <sheet name=" KONFEKSİYON SEÇMELİ DERS GRUBU" sheetId="9" r:id="rId5"/>
  </sheets>
  <definedNames>
    <definedName name="_xlnm.Print_Area" localSheetId="4">' KONFEKSİYON SEÇMELİ DERS GRUBU'!$A$1:$R$167</definedName>
    <definedName name="_xlnm.Print_Area" localSheetId="2">' TEKNOLOJİ SEÇMELİ DERS GRUBU'!$A$1:$R$188</definedName>
    <definedName name="_xlnm.Print_Area" localSheetId="3">' TERBİYE SEÇMELİ DERS GRUBU'!$A$1:$R$162</definedName>
    <definedName name="_xlnm.Print_Area" localSheetId="0">'Teknoloji, Terbiye, Konfeksiyon'!$A$1:$R$223</definedName>
  </definedNames>
  <calcPr calcId="125725"/>
</workbook>
</file>

<file path=xl/calcChain.xml><?xml version="1.0" encoding="utf-8"?>
<calcChain xmlns="http://schemas.openxmlformats.org/spreadsheetml/2006/main">
  <c r="O152" i="9"/>
  <c r="F152"/>
  <c r="O147" i="8"/>
  <c r="F147"/>
  <c r="O173" i="6"/>
  <c r="F173"/>
  <c r="F167" i="9"/>
  <c r="F166"/>
  <c r="F165"/>
  <c r="F164"/>
  <c r="F163"/>
  <c r="F157"/>
  <c r="F156"/>
  <c r="F155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2"/>
  <c r="F131"/>
  <c r="F130"/>
  <c r="F129"/>
  <c r="F128"/>
  <c r="F127"/>
  <c r="F126"/>
  <c r="F125"/>
  <c r="F124"/>
  <c r="F123"/>
  <c r="F122"/>
  <c r="F121"/>
  <c r="F120"/>
  <c r="F119"/>
  <c r="F118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162" i="8"/>
  <c r="F161"/>
  <c r="F160"/>
  <c r="F159"/>
  <c r="F158"/>
  <c r="F152"/>
  <c r="F151"/>
  <c r="F150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78"/>
  <c r="F77"/>
  <c r="F76"/>
  <c r="F75"/>
  <c r="F74"/>
  <c r="F73"/>
  <c r="F72"/>
  <c r="F71"/>
  <c r="F70"/>
  <c r="F69"/>
  <c r="F68"/>
  <c r="F67"/>
  <c r="F66"/>
  <c r="F65"/>
  <c r="F64"/>
  <c r="F63"/>
  <c r="F188" i="6"/>
  <c r="F187"/>
  <c r="F186"/>
  <c r="F185"/>
  <c r="F184"/>
  <c r="F178"/>
  <c r="F177"/>
  <c r="F176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1"/>
  <c r="F150"/>
  <c r="F149"/>
  <c r="F148"/>
  <c r="F147"/>
  <c r="F146"/>
  <c r="F145"/>
  <c r="F144"/>
  <c r="F143"/>
  <c r="F142"/>
  <c r="F141"/>
  <c r="F140"/>
  <c r="F139"/>
  <c r="F138"/>
  <c r="F137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77"/>
  <c r="F76"/>
  <c r="F75"/>
  <c r="F74"/>
  <c r="F73"/>
  <c r="F72"/>
  <c r="F71"/>
  <c r="F70"/>
  <c r="F69"/>
  <c r="F68"/>
  <c r="F67"/>
  <c r="F66"/>
  <c r="F65"/>
  <c r="F64"/>
  <c r="F63"/>
  <c r="H223" i="1"/>
  <c r="G223"/>
  <c r="E223"/>
  <c r="D223"/>
  <c r="C223"/>
  <c r="F221"/>
  <c r="F220"/>
  <c r="F218"/>
  <c r="F217"/>
  <c r="F215"/>
  <c r="F214"/>
  <c r="F213"/>
  <c r="F212"/>
  <c r="F211"/>
  <c r="H209"/>
  <c r="G209"/>
  <c r="E209"/>
  <c r="D209"/>
  <c r="C209"/>
  <c r="F207"/>
  <c r="F206"/>
  <c r="F205"/>
  <c r="F203"/>
  <c r="F202"/>
  <c r="F201"/>
  <c r="F200"/>
  <c r="F199"/>
  <c r="F198"/>
  <c r="H196"/>
  <c r="G196"/>
  <c r="E196"/>
  <c r="D196"/>
  <c r="C196"/>
  <c r="F193"/>
  <c r="F192"/>
  <c r="F191"/>
  <c r="F190"/>
  <c r="F189"/>
  <c r="F188"/>
  <c r="F187"/>
  <c r="F186"/>
  <c r="F185"/>
  <c r="F184"/>
  <c r="F183"/>
  <c r="H181"/>
  <c r="G181"/>
  <c r="E181"/>
  <c r="D181"/>
  <c r="C181"/>
  <c r="F179"/>
  <c r="F178"/>
  <c r="F177"/>
  <c r="F176"/>
  <c r="F175"/>
  <c r="F174"/>
  <c r="F173"/>
  <c r="F172"/>
  <c r="F171"/>
  <c r="F170"/>
  <c r="H167"/>
  <c r="G167"/>
  <c r="E167"/>
  <c r="D167"/>
  <c r="C167"/>
  <c r="F165"/>
  <c r="F164"/>
  <c r="F162"/>
  <c r="F160"/>
  <c r="F159"/>
  <c r="F158"/>
  <c r="F157"/>
  <c r="F156"/>
  <c r="F155"/>
  <c r="H153"/>
  <c r="G153"/>
  <c r="E153"/>
  <c r="D153"/>
  <c r="C153"/>
  <c r="F151"/>
  <c r="F150"/>
  <c r="F149"/>
  <c r="F148"/>
  <c r="F147"/>
  <c r="F146"/>
  <c r="F145"/>
  <c r="F144"/>
  <c r="F143"/>
  <c r="F142"/>
  <c r="H140"/>
  <c r="G140"/>
  <c r="E140"/>
  <c r="D140"/>
  <c r="C140"/>
  <c r="F136"/>
  <c r="F134"/>
  <c r="F133"/>
  <c r="F132"/>
  <c r="F131"/>
  <c r="F130"/>
  <c r="F129"/>
  <c r="F128"/>
  <c r="F127"/>
  <c r="H125"/>
  <c r="G125"/>
  <c r="E125"/>
  <c r="D125"/>
  <c r="C125"/>
  <c r="F122"/>
  <c r="F121"/>
  <c r="F120"/>
  <c r="F119"/>
  <c r="F118"/>
  <c r="F117"/>
  <c r="F116"/>
  <c r="F115"/>
  <c r="F114"/>
  <c r="F113"/>
  <c r="H110"/>
  <c r="E110"/>
  <c r="D110"/>
  <c r="C110"/>
  <c r="F108"/>
  <c r="F107"/>
  <c r="F105"/>
  <c r="G105" s="1"/>
  <c r="G110" s="1"/>
  <c r="F104"/>
  <c r="F102"/>
  <c r="F101"/>
  <c r="F100"/>
  <c r="F99"/>
  <c r="F98"/>
  <c r="H96"/>
  <c r="E96"/>
  <c r="D96"/>
  <c r="C96"/>
  <c r="F94"/>
  <c r="F93"/>
  <c r="F92"/>
  <c r="F91"/>
  <c r="F90"/>
  <c r="F89"/>
  <c r="F88"/>
  <c r="G88" s="1"/>
  <c r="G96" s="1"/>
  <c r="F87"/>
  <c r="F86"/>
  <c r="F85"/>
  <c r="H83"/>
  <c r="G83"/>
  <c r="E83"/>
  <c r="D83"/>
  <c r="C83"/>
  <c r="F80"/>
  <c r="F79"/>
  <c r="F78"/>
  <c r="F77"/>
  <c r="F76"/>
  <c r="F75"/>
  <c r="F74"/>
  <c r="F73"/>
  <c r="F72"/>
  <c r="F71"/>
  <c r="H69"/>
  <c r="G69"/>
  <c r="E69"/>
  <c r="D69"/>
  <c r="C69"/>
  <c r="F67"/>
  <c r="F66"/>
  <c r="F65"/>
  <c r="F64"/>
  <c r="F63"/>
  <c r="F62"/>
  <c r="F61"/>
  <c r="F60"/>
  <c r="F59"/>
  <c r="F58"/>
  <c r="H55"/>
  <c r="G55"/>
  <c r="E55"/>
  <c r="D55"/>
  <c r="C55"/>
  <c r="F53"/>
  <c r="F52"/>
  <c r="F50"/>
  <c r="F49"/>
  <c r="F48"/>
  <c r="F47"/>
  <c r="F46"/>
  <c r="F45"/>
  <c r="H43"/>
  <c r="G43"/>
  <c r="E43"/>
  <c r="D43"/>
  <c r="C43"/>
  <c r="F41"/>
  <c r="F39"/>
  <c r="F38"/>
  <c r="F37"/>
  <c r="F36"/>
  <c r="F35"/>
  <c r="F34"/>
  <c r="F33"/>
  <c r="F32"/>
  <c r="H29"/>
  <c r="G29"/>
  <c r="E29"/>
  <c r="D29"/>
  <c r="C29"/>
  <c r="F28"/>
  <c r="F26"/>
  <c r="F25"/>
  <c r="F24"/>
  <c r="F23"/>
  <c r="F22"/>
  <c r="F21"/>
  <c r="F20"/>
  <c r="H18"/>
  <c r="G18"/>
  <c r="E18"/>
  <c r="D18"/>
  <c r="C18"/>
  <c r="F17"/>
  <c r="F16"/>
  <c r="F15"/>
  <c r="F14"/>
  <c r="F13"/>
  <c r="F12"/>
  <c r="F11"/>
  <c r="F10"/>
  <c r="F110" l="1"/>
  <c r="F223"/>
  <c r="F140"/>
  <c r="F69"/>
  <c r="F29"/>
  <c r="F43"/>
  <c r="F125"/>
  <c r="F167"/>
  <c r="F96"/>
  <c r="F153"/>
  <c r="F196"/>
  <c r="F209"/>
  <c r="F18"/>
  <c r="F55"/>
  <c r="F83"/>
  <c r="F181"/>
  <c r="O115" i="9"/>
  <c r="O130" i="8"/>
  <c r="O134" i="6"/>
  <c r="O130" i="9" l="1"/>
  <c r="O132"/>
  <c r="O131"/>
  <c r="O78" i="8"/>
  <c r="O77"/>
  <c r="O127"/>
  <c r="O144"/>
  <c r="O148" i="9"/>
  <c r="O111"/>
  <c r="O76" i="8"/>
  <c r="O151" i="6"/>
  <c r="O150"/>
  <c r="O77"/>
  <c r="O76"/>
  <c r="O167" i="9"/>
  <c r="O166"/>
  <c r="O165"/>
  <c r="O164"/>
  <c r="O162" i="8"/>
  <c r="O161"/>
  <c r="O160"/>
  <c r="O159"/>
  <c r="O188" i="6"/>
  <c r="O187"/>
  <c r="O186"/>
  <c r="O185"/>
  <c r="O129" i="9"/>
  <c r="O149" i="6"/>
  <c r="O75"/>
  <c r="O75" i="8"/>
  <c r="O151" i="9"/>
  <c r="O114"/>
  <c r="O172" i="6"/>
  <c r="O133"/>
  <c r="O150" i="9"/>
  <c r="O113"/>
  <c r="O146" i="8"/>
  <c r="O129"/>
  <c r="O171" i="6"/>
  <c r="O132"/>
  <c r="O143" i="8"/>
  <c r="O74"/>
  <c r="O73"/>
  <c r="O126"/>
  <c r="O149" i="9"/>
  <c r="O112"/>
  <c r="O145" i="8"/>
  <c r="O128"/>
  <c r="O131" i="6"/>
  <c r="O128" i="9"/>
  <c r="O147" i="6"/>
  <c r="O73"/>
  <c r="O170"/>
  <c r="O148"/>
  <c r="O74"/>
  <c r="O63" i="8"/>
  <c r="O64"/>
  <c r="O65"/>
  <c r="O66"/>
  <c r="O67"/>
  <c r="O68"/>
  <c r="O69"/>
  <c r="O70"/>
  <c r="O71"/>
  <c r="O72"/>
  <c r="O116"/>
  <c r="O117"/>
  <c r="O118"/>
  <c r="O119"/>
  <c r="O120"/>
  <c r="O121"/>
  <c r="O122"/>
  <c r="O123"/>
  <c r="O124"/>
  <c r="O125"/>
  <c r="O133"/>
  <c r="O134"/>
  <c r="O139" i="9" l="1"/>
  <c r="O154" i="6"/>
  <c r="O163" i="9" l="1"/>
  <c r="O16" i="1" l="1"/>
  <c r="O158" i="8" l="1"/>
  <c r="O101" i="9"/>
  <c r="O32" i="1"/>
  <c r="O127" i="9"/>
  <c r="O126"/>
  <c r="O123"/>
  <c r="O122"/>
  <c r="O121"/>
  <c r="O119"/>
  <c r="O118"/>
  <c r="O147"/>
  <c r="O146"/>
  <c r="O145"/>
  <c r="O144"/>
  <c r="O143"/>
  <c r="O142"/>
  <c r="O141"/>
  <c r="O140"/>
  <c r="O138"/>
  <c r="O137"/>
  <c r="O136"/>
  <c r="O135"/>
  <c r="O142" i="8"/>
  <c r="O141"/>
  <c r="O140"/>
  <c r="O139"/>
  <c r="O138"/>
  <c r="O137"/>
  <c r="O136"/>
  <c r="O135"/>
  <c r="O120" i="9"/>
  <c r="O124"/>
  <c r="O125"/>
  <c r="O150" i="8"/>
  <c r="O151"/>
  <c r="O169" i="6"/>
  <c r="O168"/>
  <c r="O167"/>
  <c r="O166"/>
  <c r="O165"/>
  <c r="O164"/>
  <c r="O163"/>
  <c r="O162"/>
  <c r="O161"/>
  <c r="O160"/>
  <c r="O159"/>
  <c r="O158"/>
  <c r="O157"/>
  <c r="O156"/>
  <c r="O155"/>
  <c r="O146"/>
  <c r="O145"/>
  <c r="O144"/>
  <c r="O143"/>
  <c r="O142"/>
  <c r="O141"/>
  <c r="O140"/>
  <c r="O139"/>
  <c r="O138"/>
  <c r="O137"/>
  <c r="O110" i="9"/>
  <c r="O128" i="6"/>
  <c r="O106" i="9"/>
  <c r="O99"/>
  <c r="O104"/>
  <c r="O103"/>
  <c r="O113" i="1" l="1"/>
  <c r="O109" i="9"/>
  <c r="O108"/>
  <c r="O107"/>
  <c r="O105"/>
  <c r="O102"/>
  <c r="O100"/>
  <c r="O98"/>
  <c r="O157"/>
  <c r="O156"/>
  <c r="O155"/>
  <c r="O152" i="8"/>
  <c r="O221" i="1" l="1"/>
  <c r="O220"/>
  <c r="O218"/>
  <c r="O217"/>
  <c r="O215"/>
  <c r="O214"/>
  <c r="O213"/>
  <c r="O212"/>
  <c r="O211"/>
  <c r="O207"/>
  <c r="O206"/>
  <c r="O205"/>
  <c r="O203"/>
  <c r="O202"/>
  <c r="O201"/>
  <c r="O200"/>
  <c r="O199"/>
  <c r="O198"/>
  <c r="O193"/>
  <c r="O192"/>
  <c r="O191"/>
  <c r="O190"/>
  <c r="O189"/>
  <c r="O188"/>
  <c r="O187"/>
  <c r="O186"/>
  <c r="O185"/>
  <c r="O184"/>
  <c r="O183"/>
  <c r="O179"/>
  <c r="O178"/>
  <c r="O177"/>
  <c r="O176"/>
  <c r="O175"/>
  <c r="O174"/>
  <c r="O173"/>
  <c r="O172"/>
  <c r="O171"/>
  <c r="O170"/>
  <c r="O165"/>
  <c r="O164"/>
  <c r="O162"/>
  <c r="O160"/>
  <c r="O159"/>
  <c r="O158"/>
  <c r="O157"/>
  <c r="O156"/>
  <c r="O155"/>
  <c r="O151"/>
  <c r="O150"/>
  <c r="O149"/>
  <c r="O148"/>
  <c r="O147"/>
  <c r="O146"/>
  <c r="O145"/>
  <c r="O144"/>
  <c r="O143"/>
  <c r="O142"/>
  <c r="O136"/>
  <c r="O134"/>
  <c r="O133"/>
  <c r="O132"/>
  <c r="O131"/>
  <c r="O130"/>
  <c r="O129"/>
  <c r="O128"/>
  <c r="O127"/>
  <c r="O122"/>
  <c r="O121"/>
  <c r="O120"/>
  <c r="O119"/>
  <c r="O118"/>
  <c r="O117"/>
  <c r="O116"/>
  <c r="O115"/>
  <c r="O114"/>
  <c r="O108"/>
  <c r="O107"/>
  <c r="O105"/>
  <c r="P105" s="1"/>
  <c r="O104"/>
  <c r="O102"/>
  <c r="O101"/>
  <c r="O100"/>
  <c r="O99"/>
  <c r="O98"/>
  <c r="O94"/>
  <c r="O93"/>
  <c r="O92"/>
  <c r="O91"/>
  <c r="O90"/>
  <c r="O89"/>
  <c r="O88"/>
  <c r="P88" s="1"/>
  <c r="O87"/>
  <c r="O86"/>
  <c r="O85"/>
  <c r="O80"/>
  <c r="O79"/>
  <c r="O78"/>
  <c r="O77"/>
  <c r="O76"/>
  <c r="O75"/>
  <c r="O74"/>
  <c r="O73"/>
  <c r="O72"/>
  <c r="O71"/>
  <c r="O67"/>
  <c r="O66"/>
  <c r="O65"/>
  <c r="O64"/>
  <c r="O63"/>
  <c r="O62"/>
  <c r="O61"/>
  <c r="O60"/>
  <c r="O59"/>
  <c r="O58"/>
  <c r="O53"/>
  <c r="O52"/>
  <c r="O50"/>
  <c r="O49"/>
  <c r="O48"/>
  <c r="O47"/>
  <c r="O46"/>
  <c r="O45"/>
  <c r="O41"/>
  <c r="O39"/>
  <c r="O38"/>
  <c r="O37"/>
  <c r="O36"/>
  <c r="O35"/>
  <c r="O34"/>
  <c r="O33"/>
  <c r="O28"/>
  <c r="O26"/>
  <c r="O25"/>
  <c r="O24"/>
  <c r="O23"/>
  <c r="O22"/>
  <c r="O21"/>
  <c r="O20"/>
  <c r="O17"/>
  <c r="O15"/>
  <c r="O14"/>
  <c r="O13"/>
  <c r="O12"/>
  <c r="O11"/>
  <c r="O10"/>
  <c r="L140"/>
  <c r="M140"/>
  <c r="N140"/>
  <c r="P140"/>
  <c r="Q140"/>
  <c r="N83"/>
  <c r="M83"/>
  <c r="L83"/>
  <c r="P83"/>
  <c r="Q83"/>
  <c r="O130" i="6"/>
  <c r="O129"/>
  <c r="O127"/>
  <c r="O126"/>
  <c r="O125"/>
  <c r="O124"/>
  <c r="O123"/>
  <c r="O122"/>
  <c r="O121"/>
  <c r="O120"/>
  <c r="O119"/>
  <c r="O118"/>
  <c r="O72"/>
  <c r="O71"/>
  <c r="O70"/>
  <c r="O69"/>
  <c r="O68"/>
  <c r="O67"/>
  <c r="O66"/>
  <c r="O65"/>
  <c r="O140" i="1" l="1"/>
  <c r="O83"/>
  <c r="Q223"/>
  <c r="P223"/>
  <c r="N223"/>
  <c r="M223"/>
  <c r="L223"/>
  <c r="Q209"/>
  <c r="P209"/>
  <c r="O209"/>
  <c r="N209"/>
  <c r="M209"/>
  <c r="L209"/>
  <c r="Q196"/>
  <c r="P196"/>
  <c r="N196"/>
  <c r="M196"/>
  <c r="L196"/>
  <c r="Q181"/>
  <c r="P181"/>
  <c r="O181"/>
  <c r="N181"/>
  <c r="M181"/>
  <c r="L181"/>
  <c r="Q167"/>
  <c r="P167"/>
  <c r="N167"/>
  <c r="M167"/>
  <c r="L167"/>
  <c r="Q153"/>
  <c r="P153"/>
  <c r="O153"/>
  <c r="N153"/>
  <c r="M153"/>
  <c r="L153"/>
  <c r="Q125"/>
  <c r="P125"/>
  <c r="N125"/>
  <c r="M125"/>
  <c r="L125"/>
  <c r="O184" i="6"/>
  <c r="P96" i="1"/>
  <c r="M96"/>
  <c r="Q96"/>
  <c r="O178" i="6"/>
  <c r="O177"/>
  <c r="O176"/>
  <c r="O117"/>
  <c r="O116"/>
  <c r="O115"/>
  <c r="P110" i="1"/>
  <c r="M110"/>
  <c r="Q110"/>
  <c r="N110"/>
  <c r="L110"/>
  <c r="O110"/>
  <c r="N96"/>
  <c r="L96"/>
  <c r="Q69"/>
  <c r="P69"/>
  <c r="O69"/>
  <c r="N69"/>
  <c r="M69"/>
  <c r="L69"/>
  <c r="Q55"/>
  <c r="P55"/>
  <c r="N55"/>
  <c r="M55"/>
  <c r="L55"/>
  <c r="Q43"/>
  <c r="P43"/>
  <c r="N43"/>
  <c r="M43"/>
  <c r="L43"/>
  <c r="Q29"/>
  <c r="P29"/>
  <c r="O29"/>
  <c r="N29"/>
  <c r="M29"/>
  <c r="L29"/>
  <c r="Q18"/>
  <c r="P18"/>
  <c r="O18"/>
  <c r="N18"/>
  <c r="M18"/>
  <c r="L18"/>
  <c r="O64" i="6"/>
  <c r="O63"/>
  <c r="O196" i="1"/>
  <c r="O223" l="1"/>
  <c r="O55"/>
  <c r="O96"/>
  <c r="O125"/>
  <c r="O167"/>
  <c r="O43"/>
</calcChain>
</file>

<file path=xl/sharedStrings.xml><?xml version="1.0" encoding="utf-8"?>
<sst xmlns="http://schemas.openxmlformats.org/spreadsheetml/2006/main" count="3827" uniqueCount="434">
  <si>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</si>
  <si>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</si>
  <si>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</si>
  <si>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</si>
  <si>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</si>
  <si>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</si>
  <si>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</si>
  <si>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</si>
  <si>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</si>
  <si>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</si>
  <si>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</si>
  <si>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</si>
  <si>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</si>
  <si>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1 / Yarıyıl 1</t>
  </si>
  <si>
    <t>TOPLAM</t>
  </si>
  <si>
    <t>Yıl 3 /  Yarıyıl 1</t>
  </si>
  <si>
    <t>Yıl  3/ Yarıyıl 2</t>
  </si>
  <si>
    <t>Yıl 3 / Yarıyıl 2</t>
  </si>
  <si>
    <t>Yıl 4 / Yarıyıl 1</t>
  </si>
  <si>
    <t>Yıl 4 / Yarıyıl 2</t>
  </si>
  <si>
    <t>Türk Dili I</t>
  </si>
  <si>
    <t>Atatürk İlkeleri ve  İnkılap Tarihi I</t>
  </si>
  <si>
    <t>Matematik I</t>
  </si>
  <si>
    <t>Fizik I</t>
  </si>
  <si>
    <t>Doğal Lifler</t>
  </si>
  <si>
    <t>Organik Kimya</t>
  </si>
  <si>
    <t>Bilgisayar</t>
  </si>
  <si>
    <t>Üniversite Yaşamına Geçiş</t>
  </si>
  <si>
    <t>Yabancı Dil I</t>
  </si>
  <si>
    <t>Türk Dili II</t>
  </si>
  <si>
    <t>Atatürk İlkeleri ve  İnkılap Tarihi II</t>
  </si>
  <si>
    <t>Ekonomi</t>
  </si>
  <si>
    <t>Matematik II</t>
  </si>
  <si>
    <t>Fizik II</t>
  </si>
  <si>
    <t>Statik</t>
  </si>
  <si>
    <t>Malzeme</t>
  </si>
  <si>
    <t>Kimyasal Lifler</t>
  </si>
  <si>
    <t>Topluma Hizmet Uygulamaları</t>
  </si>
  <si>
    <t>Yabancı Dil II</t>
  </si>
  <si>
    <t>Matematik III</t>
  </si>
  <si>
    <t>Dinamik</t>
  </si>
  <si>
    <t>Tekstil Kimyası I</t>
  </si>
  <si>
    <t>Genel İşletmecilik</t>
  </si>
  <si>
    <t>Elektronik</t>
  </si>
  <si>
    <t>Mukavemet</t>
  </si>
  <si>
    <t>Zorunlu</t>
  </si>
  <si>
    <t>Seçmeli</t>
  </si>
  <si>
    <t>Matematik IV</t>
  </si>
  <si>
    <t>İşletme Yönetimi</t>
  </si>
  <si>
    <t>Teknik Resim</t>
  </si>
  <si>
    <t>Staj I</t>
  </si>
  <si>
    <t>-</t>
  </si>
  <si>
    <t>Makine Elemanları</t>
  </si>
  <si>
    <t>Dokuma Konstrüksiyonu</t>
  </si>
  <si>
    <t>Mekanizma Tekniği</t>
  </si>
  <si>
    <t>Dokuma Hazırlık</t>
  </si>
  <si>
    <t>Atkı Örmeciliği</t>
  </si>
  <si>
    <t>Staj II</t>
  </si>
  <si>
    <t>Dokuma Makineleri</t>
  </si>
  <si>
    <t>Çözgü Örmeciliği</t>
  </si>
  <si>
    <t>Kalite Kontrol</t>
  </si>
  <si>
    <t>Bitirme Ödevi (Yıllık)</t>
  </si>
  <si>
    <t>Bitirme Ödevi (Dönemlik)</t>
  </si>
  <si>
    <t>Sistem Analizi ve Tasarımı</t>
  </si>
  <si>
    <t>Maliyet Hesapları</t>
  </si>
  <si>
    <t>Modern İplik Eğirme Sistemleri</t>
  </si>
  <si>
    <t>Kumaş Analizi</t>
  </si>
  <si>
    <t>Kumaş Bilgisi</t>
  </si>
  <si>
    <t xml:space="preserve">Analitik Kimya </t>
  </si>
  <si>
    <t>Tekstil Terbiyesinde Temel İşlemler</t>
  </si>
  <si>
    <t>Ön Terbiye</t>
  </si>
  <si>
    <t>Boyarmadde Kimyası</t>
  </si>
  <si>
    <t>Tekstil Yardımcı Maddeleri</t>
  </si>
  <si>
    <t>Tekstil Boyacılığı I</t>
  </si>
  <si>
    <t>Tekstil Kimyası II</t>
  </si>
  <si>
    <t>Akışkanlar Mekaniği</t>
  </si>
  <si>
    <t>Tekstil Boyacılığı II</t>
  </si>
  <si>
    <t>Tekstil Basmacılığı</t>
  </si>
  <si>
    <t xml:space="preserve">Sistem Analizi ve Tasarımı                                 </t>
  </si>
  <si>
    <t>Bitim İşlemleri</t>
  </si>
  <si>
    <t>Renk Bilgisi ve Ölçümü</t>
  </si>
  <si>
    <t>Giysi Kalıpçılığı I</t>
  </si>
  <si>
    <t>Konfeksiyonda İş Etüdü I</t>
  </si>
  <si>
    <t>Giysi Kalıpçılığı II</t>
  </si>
  <si>
    <t>Konfeksiyonda İş Etüdü II</t>
  </si>
  <si>
    <t>Konfeksiyon Kalite Kontrolü</t>
  </si>
  <si>
    <t>Tekstil Müh. de Bilg. Uygulamaları</t>
  </si>
  <si>
    <t xml:space="preserve">Triko Mak. lerinde Desenlendirme I            </t>
  </si>
  <si>
    <t>Tekstüre</t>
  </si>
  <si>
    <t>Dokuma Analizi</t>
  </si>
  <si>
    <t>Triko Mak.lerinde Desenlendirme II</t>
  </si>
  <si>
    <t>Kaplama ve Laminasyon</t>
  </si>
  <si>
    <t>Konf. Üretiminde Süreç Analizi</t>
  </si>
  <si>
    <t>Natural Fibers</t>
  </si>
  <si>
    <t>Finishing Technology</t>
  </si>
  <si>
    <t>Çorap Teknolojisi</t>
  </si>
  <si>
    <t>Yıl 3 /  Yarıyıl 2</t>
  </si>
  <si>
    <t xml:space="preserve">Tekstilde Tedarik Zinciri    </t>
  </si>
  <si>
    <t xml:space="preserve">Tekstil Fabrika Organizasyonu            </t>
  </si>
  <si>
    <t xml:space="preserve">Örme Analizi                    </t>
  </si>
  <si>
    <t>Boya Apre Fabrika Organizasyonu</t>
  </si>
  <si>
    <t>Ergonomi ve Tekstil</t>
  </si>
  <si>
    <t>Knitting Technology</t>
  </si>
  <si>
    <t>Quality Control in Textiles</t>
  </si>
  <si>
    <t>Introduction to Technical Textiles</t>
  </si>
  <si>
    <t>Tekstilde Renk  Ölçümü</t>
  </si>
  <si>
    <t>Konfeksiyonda  Süsleme Teknikleri</t>
  </si>
  <si>
    <t>Yıl 4 /  Yarıyıl 1</t>
  </si>
  <si>
    <t>Pazarlama</t>
  </si>
  <si>
    <t>Mühendisler İçin Temel Yönetim ve Yöneticilik Becerileri</t>
  </si>
  <si>
    <t>Müşteri İlişkileri Yönetimi</t>
  </si>
  <si>
    <t>Sunum ve Raporlama Teknikleri</t>
  </si>
  <si>
    <t>Yüksek Performanslı Tekstil Yapıları</t>
  </si>
  <si>
    <t>İş Sağlığı ve Güvenliği I</t>
  </si>
  <si>
    <t>2</t>
  </si>
  <si>
    <t>İş Sağlığı ve Güvenliği II</t>
  </si>
  <si>
    <t>İnovasyon, Teknoloji ve Girişimcilik</t>
  </si>
  <si>
    <t>Koruyucu Giysiler</t>
  </si>
  <si>
    <t>İstatistik I</t>
  </si>
  <si>
    <t>İstatistik II</t>
  </si>
  <si>
    <t>BIL401</t>
  </si>
  <si>
    <t>Bilgisayar ve Toplum</t>
  </si>
  <si>
    <t>3</t>
  </si>
  <si>
    <t>BIL403</t>
  </si>
  <si>
    <t>BIL405</t>
  </si>
  <si>
    <t>Halkla İlişkiler</t>
  </si>
  <si>
    <t>BIL407</t>
  </si>
  <si>
    <t>Sosyal Biliş</t>
  </si>
  <si>
    <t>BIL409</t>
  </si>
  <si>
    <t>Temel Bankacılık ve Bilişim Teknolojileri</t>
  </si>
  <si>
    <t>GRE401</t>
  </si>
  <si>
    <t>Girişimcilik ve Etik</t>
  </si>
  <si>
    <t>INV401</t>
  </si>
  <si>
    <t>Girişimcilik, Fikri ve Sınai Mülkiyet Haklarına Giriş</t>
  </si>
  <si>
    <t>MTY401</t>
  </si>
  <si>
    <t>Genel Kimya</t>
  </si>
  <si>
    <t>Etik</t>
  </si>
  <si>
    <t>Üretim Yönetimi</t>
  </si>
  <si>
    <t>Kısa Lif İplikçiliği</t>
  </si>
  <si>
    <t>Uzun Lif İplikçiliği</t>
  </si>
  <si>
    <t>Tekstilde Ürün ve Süreç Tasarımı</t>
  </si>
  <si>
    <t>Teknik Tekstiller I</t>
  </si>
  <si>
    <t>Teknik Tekstiller II</t>
  </si>
  <si>
    <t xml:space="preserve">Konfeksiyon Makineleri </t>
  </si>
  <si>
    <t>Konfeksiyonda Üretim Uygulamaları II</t>
  </si>
  <si>
    <t>Lif ve İplik Mekaniğinin Temelleri</t>
  </si>
  <si>
    <t>Tekstil Tarihi</t>
  </si>
  <si>
    <t>Fantezi İplikler ve Üretim Yöntemleri</t>
  </si>
  <si>
    <t>Yıl 3 /  Yarıyıl 1 TEKNOLOJİ OPSİYONU</t>
  </si>
  <si>
    <t>Yıl 3 /  Yarıyıl 1 TERBİYE OPSİYONU</t>
  </si>
  <si>
    <t>Yıl 3 /  Yarıyıl 2 KONFEKSİYON OPSİYONU</t>
  </si>
  <si>
    <t>TEKSTİL MÜHENDİSLİĞİ BÖLÜMÜ</t>
  </si>
  <si>
    <t>TEKNOLOJİ OPSİYONU</t>
  </si>
  <si>
    <t>FSM404</t>
  </si>
  <si>
    <t>TERBİYE OPSİYONU</t>
  </si>
  <si>
    <t>KONFEKSİYON OPSİYONU</t>
  </si>
  <si>
    <t>Fizikokimya</t>
  </si>
  <si>
    <t>Spinning Technology I</t>
  </si>
  <si>
    <t>Spinning Technology II</t>
  </si>
  <si>
    <t>Üç Boyutlu Örme Yapılar</t>
  </si>
  <si>
    <t>Saç Örgü Teknolojisi</t>
  </si>
  <si>
    <t>Tekstil Kompozitler ve Uygulamaları</t>
  </si>
  <si>
    <t>SEÇMELİ DERS GRUBU ADI: SOS.SEÇ.(Bu seçmeli  grubundan sadece 1 Ders alınacaktır.)/ (Bu seçmeli  grubundan toplam 2 AKTS kredisi ders alınacaktır.)</t>
  </si>
  <si>
    <t>Üç Boyutlu Dokusuz Tekstiller</t>
  </si>
  <si>
    <t>Tedarik Zinciri Yönetimi</t>
  </si>
  <si>
    <t>Üç Boyutlu Dokuma Yapılar</t>
  </si>
  <si>
    <t>Termodinamiğe Giriş</t>
  </si>
  <si>
    <t>İplik Teknolojisi</t>
  </si>
  <si>
    <t>Örme-Dokuma Teknolojisi</t>
  </si>
  <si>
    <t>Terbiye Teknolojisi</t>
  </si>
  <si>
    <t>Konfeksiyon Teknolojisi</t>
  </si>
  <si>
    <t>Fiziksel Tekstil Testleri I</t>
  </si>
  <si>
    <t>Teknik Seçmeli  - 1</t>
  </si>
  <si>
    <t>Üniversite Seçmeli-1</t>
  </si>
  <si>
    <t xml:space="preserve">Dokusuz Tekstil Teknolojileri </t>
  </si>
  <si>
    <t>Fiziksel Tekstil Testleri II</t>
  </si>
  <si>
    <t>Teknik Seçmeli  -2</t>
  </si>
  <si>
    <t>Üniversite Seçmeli-2</t>
  </si>
  <si>
    <t>Tekstilde Verimlilik ve İş Etüdü</t>
  </si>
  <si>
    <t>Sosyal Seçmeli</t>
  </si>
  <si>
    <t>Teknik Seçmeli - 3</t>
  </si>
  <si>
    <t>Kimyasal Tekstil Testleri - Teknoloji</t>
  </si>
  <si>
    <t>Teknik Seçmeli - 4</t>
  </si>
  <si>
    <t>Polimer Kimyası</t>
  </si>
  <si>
    <t>Teknik Seçmeli - 2</t>
  </si>
  <si>
    <t>Kimyasal Tekstil Testleri - Terbiye</t>
  </si>
  <si>
    <t>Konfeksiyonda Üretim Uygulamaları I</t>
  </si>
  <si>
    <t xml:space="preserve">Konfeksiyon Malzeme Bilgisi </t>
  </si>
  <si>
    <t>Üniversite seçmeli-1</t>
  </si>
  <si>
    <t>Kumaş Testleri</t>
  </si>
  <si>
    <t xml:space="preserve">Bilgisayar Destekli Giysi Tasarımı </t>
  </si>
  <si>
    <t>Teknik Seçmeli - 1</t>
  </si>
  <si>
    <t>Üniversite seçmeli-2</t>
  </si>
  <si>
    <t xml:space="preserve">Konf. Organizasyon ve Planlama </t>
  </si>
  <si>
    <t>Konfeksiyonda Moda ve Koleksiyon Bilgisi</t>
  </si>
  <si>
    <t>Teknik Seçmeli-  2</t>
  </si>
  <si>
    <t>Kimyasal Tekstil Testleri - Konfeksiyon</t>
  </si>
  <si>
    <t xml:space="preserve">Giyimde Bilgisayarlı Model Uyg. </t>
  </si>
  <si>
    <t>SEÇMELİ DERS GRUBU ADI: TSC.GRP. (Bu seçmeli  grubundan sadece 1 Ders alınacaktır.)/ (Bu seçmeli  grubundan toplam 3 AKTS kredisi ders alınacaktır.)</t>
  </si>
  <si>
    <t>Enerji Yönetimi</t>
  </si>
  <si>
    <t>Chemical Fibers</t>
  </si>
  <si>
    <t>SEÇMELİ DERS GRUBU ADI: TSC.GRP. (Bu seçmeli  grubundan sadece 1 ders alınacaktır.)/ (Bu seçmeli  grubundan toplam  3 AKTS kredisi ders alınacaktır.)</t>
  </si>
  <si>
    <t>SEÇMELİ DERS GRUBU ADI: SOS.SEÇ.(Bu seçmeli  grubundan sadece 1 Ders alınacaktır.)/ (Bu seçmeli  grubundan toplam 3 AKTS kredisi ders alınacaktır.)</t>
  </si>
  <si>
    <t>Kariyer Planlama</t>
  </si>
  <si>
    <t>TET727</t>
  </si>
  <si>
    <t>TET735</t>
  </si>
  <si>
    <t>TET737</t>
  </si>
  <si>
    <t>TE701</t>
  </si>
  <si>
    <t>TE703</t>
  </si>
  <si>
    <t>TE717</t>
  </si>
  <si>
    <t>TE719</t>
  </si>
  <si>
    <t>TE721</t>
  </si>
  <si>
    <t>TE731</t>
  </si>
  <si>
    <t>TE733</t>
  </si>
  <si>
    <t>TEF709</t>
  </si>
  <si>
    <t>TEF723</t>
  </si>
  <si>
    <t>TE706</t>
  </si>
  <si>
    <t>TE708</t>
  </si>
  <si>
    <t>TE712</t>
  </si>
  <si>
    <t>TE720</t>
  </si>
  <si>
    <t>TE722</t>
  </si>
  <si>
    <t>TE726</t>
  </si>
  <si>
    <t>TET732</t>
  </si>
  <si>
    <t>TET736</t>
  </si>
  <si>
    <t>TET746</t>
  </si>
  <si>
    <t>TET748</t>
  </si>
  <si>
    <t>TET750</t>
  </si>
  <si>
    <t xml:space="preserve">TE752 </t>
  </si>
  <si>
    <t xml:space="preserve">TET754 </t>
  </si>
  <si>
    <t>TE704</t>
  </si>
  <si>
    <t>TE801</t>
  </si>
  <si>
    <t>TE803</t>
  </si>
  <si>
    <t>TE817</t>
  </si>
  <si>
    <t>TE819</t>
  </si>
  <si>
    <t>TE821</t>
  </si>
  <si>
    <t>TET827</t>
  </si>
  <si>
    <t>TE831</t>
  </si>
  <si>
    <t>TE833</t>
  </si>
  <si>
    <t>TET835</t>
  </si>
  <si>
    <t>TET837</t>
  </si>
  <si>
    <t>TE806</t>
  </si>
  <si>
    <t>TE808</t>
  </si>
  <si>
    <t>TE812</t>
  </si>
  <si>
    <t>TE820</t>
  </si>
  <si>
    <t>TE822</t>
  </si>
  <si>
    <t>TE826</t>
  </si>
  <si>
    <t>TET832</t>
  </si>
  <si>
    <t>TET836</t>
  </si>
  <si>
    <t>TET846</t>
  </si>
  <si>
    <t>TET848</t>
  </si>
  <si>
    <t>TET850</t>
  </si>
  <si>
    <t xml:space="preserve">TE852 </t>
  </si>
  <si>
    <t xml:space="preserve">TET854 </t>
  </si>
  <si>
    <t>TE804</t>
  </si>
  <si>
    <t>TES409</t>
  </si>
  <si>
    <t>TES411</t>
  </si>
  <si>
    <t>TES419</t>
  </si>
  <si>
    <t>TEA714</t>
  </si>
  <si>
    <t>TEA724</t>
  </si>
  <si>
    <t>TEA740</t>
  </si>
  <si>
    <t>TEA811</t>
  </si>
  <si>
    <t>TEA829</t>
  </si>
  <si>
    <t>TEA824</t>
  </si>
  <si>
    <t>TEA840</t>
  </si>
  <si>
    <t>TEA814</t>
  </si>
  <si>
    <t>TTA738</t>
  </si>
  <si>
    <t>TTA838</t>
  </si>
  <si>
    <t>TFA725</t>
  </si>
  <si>
    <t>TFA734</t>
  </si>
  <si>
    <t>TFA834</t>
  </si>
  <si>
    <t>TFA825</t>
  </si>
  <si>
    <t>Tülbent Esaslı Tekstillerde Geri Dönüşüm</t>
  </si>
  <si>
    <t>Dokusuz Teknik Tekstiller ve Kompozitler</t>
  </si>
  <si>
    <t>TES421</t>
  </si>
  <si>
    <t>Yıl 3/Yarıyıl 1</t>
  </si>
  <si>
    <t>ÜNİVERSİTE SEÇMELİ DERS I (Bu seçmeli  grubundan sadece 1 ders alınacaktır.)/ (Bu seçmeli  grubundan toplam  3 AKTS kredisi ders alınacaktır.)</t>
  </si>
  <si>
    <t>Yıl 3/Yarıyıl 2</t>
  </si>
  <si>
    <t>AÇIKLAMA:</t>
  </si>
  <si>
    <t xml:space="preserve"> </t>
  </si>
  <si>
    <t xml:space="preserve">TEK MÜFREDAT: </t>
  </si>
  <si>
    <t>ÇOKLU MÜFREDAT:</t>
  </si>
  <si>
    <t>TTF756</t>
  </si>
  <si>
    <t>TTF856</t>
  </si>
  <si>
    <t>502023362020</t>
  </si>
  <si>
    <t>502024522020</t>
  </si>
  <si>
    <t>502014342020</t>
  </si>
  <si>
    <t>Ata311MedTo</t>
  </si>
  <si>
    <t>Medya ve Toplum</t>
  </si>
  <si>
    <t>Ecz302Biot</t>
  </si>
  <si>
    <t>Biotechnology</t>
  </si>
  <si>
    <t>Ecz302Biyo</t>
  </si>
  <si>
    <t>Biyoteknoloji</t>
  </si>
  <si>
    <t>Ede307GoM</t>
  </si>
  <si>
    <t>Göç ve Mültecilik</t>
  </si>
  <si>
    <t>Ede309İDA</t>
  </si>
  <si>
    <t>İnsan Davranışlarını Anlamak</t>
  </si>
  <si>
    <t>Ede310KIİD</t>
  </si>
  <si>
    <t>Küresel Isınma ve İklim Değişikliği</t>
  </si>
  <si>
    <t>Fen301BilTa</t>
  </si>
  <si>
    <t>Bilim Tarihi</t>
  </si>
  <si>
    <t>Fen302Biot</t>
  </si>
  <si>
    <t>Fen302Biyo</t>
  </si>
  <si>
    <t>Fen304BilFel</t>
  </si>
  <si>
    <t>Bilim Felsefesi</t>
  </si>
  <si>
    <t>Fen306GıdGüv</t>
  </si>
  <si>
    <t>Gıda Güvenliği (Mikrobiyoloji Ağırlıklı)</t>
  </si>
  <si>
    <t>Hem312GenH</t>
  </si>
  <si>
    <t>General Health and First Aid Course</t>
  </si>
  <si>
    <t>İİB316TDP</t>
  </si>
  <si>
    <t>Türk Dış Politikası</t>
  </si>
  <si>
    <t>İle311MedTo</t>
  </si>
  <si>
    <t>Müh306GıdG</t>
  </si>
  <si>
    <t>Gıda Güvenliği</t>
  </si>
  <si>
    <t>Müh314ONH</t>
  </si>
  <si>
    <t>Optimum Nutrition For Health</t>
  </si>
  <si>
    <t>Müh314SağBe</t>
  </si>
  <si>
    <t>Sağlıklı Beslenme</t>
  </si>
  <si>
    <t>Öde310KIİD</t>
  </si>
  <si>
    <t>SBi314SağB</t>
  </si>
  <si>
    <t>Tıp312İlkY</t>
  </si>
  <si>
    <t>İlk Yardım</t>
  </si>
  <si>
    <t>Tıp313HalkS</t>
  </si>
  <si>
    <t>Halk Sağlığı</t>
  </si>
  <si>
    <t>Tıp314ONH</t>
  </si>
  <si>
    <t>Tir308İBAYT</t>
  </si>
  <si>
    <t>İletişim ve Bilişim Alanında Yeni Teknolojiler</t>
  </si>
  <si>
    <t>Tir308NTCS</t>
  </si>
  <si>
    <t>New Technologies in Communication and Science</t>
  </si>
  <si>
    <t>Tire301BilTa</t>
  </si>
  <si>
    <t>Tire305EcoL</t>
  </si>
  <si>
    <t>Economic Literaty</t>
  </si>
  <si>
    <t>Tire305EcOY</t>
  </si>
  <si>
    <t>Ekonomi Okuryazarlığı</t>
  </si>
  <si>
    <t>ZİR301WİSS</t>
  </si>
  <si>
    <t>Wissenchaftsgeschichte</t>
  </si>
  <si>
    <t>ZİR302BİOT</t>
  </si>
  <si>
    <t>ZİR303AKTA</t>
  </si>
  <si>
    <t>Akıllı Tarım</t>
  </si>
  <si>
    <t>ZİR303PREAG</t>
  </si>
  <si>
    <t>Precision Agriculture</t>
  </si>
  <si>
    <t>ZİR306GIDG</t>
  </si>
  <si>
    <t>ZİR310GWCC</t>
  </si>
  <si>
    <t>Global Warming and Climate Change</t>
  </si>
  <si>
    <t>ZİR310KIİD</t>
  </si>
  <si>
    <t>ÜNİVERSİTE SEÇMELİ DERS II (Bu seçmeli  grubundan sadece 1 ders alınacaktır.)/ (Bu seçmeli  grubundan toplam  3 AKTS kredisi ders alınacaktır.)</t>
  </si>
  <si>
    <t>Antimikrobiyal Tekstiller</t>
  </si>
  <si>
    <t>Tekstilde Çevresel Etkiler ve Yaşam Döngüsü Analizi</t>
  </si>
  <si>
    <t>Koruyucu Tekstillerde Kalite Kontrol</t>
  </si>
  <si>
    <t>TEF742</t>
  </si>
  <si>
    <t>TEF842</t>
  </si>
  <si>
    <t>TTF741</t>
  </si>
  <si>
    <t>TE760</t>
  </si>
  <si>
    <t>TE860</t>
  </si>
  <si>
    <t>TE739</t>
  </si>
  <si>
    <t>TE839</t>
  </si>
  <si>
    <t>TTF841</t>
  </si>
  <si>
    <t xml:space="preserve">   Yıl 3/Yarıyıl 1</t>
  </si>
  <si>
    <t>TE762</t>
  </si>
  <si>
    <t>Tekstilde Sürdürülebilirlik</t>
  </si>
  <si>
    <t>TE862</t>
  </si>
  <si>
    <t>TTA764</t>
  </si>
  <si>
    <t>Tekstil Boyama Teknolojisi</t>
  </si>
  <si>
    <t>TTA864</t>
  </si>
  <si>
    <t>TE743</t>
  </si>
  <si>
    <t>Denim Teknolojisi</t>
  </si>
  <si>
    <t>TE843</t>
  </si>
  <si>
    <t>TTF745</t>
  </si>
  <si>
    <t>Konfeksiyon Üretim Teknolojisi</t>
  </si>
  <si>
    <t>TTA747</t>
  </si>
  <si>
    <t>Tekstil Terbiyesinde Ön İşlemler</t>
  </si>
  <si>
    <t>TTF845</t>
  </si>
  <si>
    <t>TTA847</t>
  </si>
  <si>
    <t>TFA758</t>
  </si>
  <si>
    <t>Dokuma Teknolojisi</t>
  </si>
  <si>
    <t>TFA858</t>
  </si>
  <si>
    <t>TFA749</t>
  </si>
  <si>
    <t>Örme Üretim Teknolojisi</t>
  </si>
  <si>
    <t>TFA751</t>
  </si>
  <si>
    <t>Genel İplik Bilgisi</t>
  </si>
  <si>
    <t>TFA849</t>
  </si>
  <si>
    <t>TFA851</t>
  </si>
  <si>
    <t>Tekstil Terbiyesinde Sürdürülebilirlik</t>
  </si>
  <si>
    <t>TE766</t>
  </si>
  <si>
    <t>Sürdürülebilir Moda</t>
  </si>
  <si>
    <t>TE866</t>
  </si>
  <si>
    <t>Önerilen müfredattan sadece 2022-2023eğitim-öğretim yılında ilk kayıt yaptıran öğrenciler sorumlu tutulacaktır. Uygulanmakta olan müfredattan sorumlu tutulmuş olan öğrenciler, uygulanmakta olan müfredattan devam edeceklerdir (Ders değişiklik formu gönderilmeyecek, yeni eklenen dersler formu doldurulacaktır.)</t>
  </si>
  <si>
    <t>Yeni Eklenen Dersler ve Ders Değişiklik İstek Formları ile birlikte yapılan değişikliklerle birlikte önerilen müfredattan; uygulanmakta olan müfredattan sorumlu tutulmuş olan öğrencilerle birlikte 2022-2023 eğitim-öğretim yılında ilk kayıt yaptıran öğrenciler sorumlu olacaktır.</t>
  </si>
  <si>
    <t>Rehberlik ve Özel Eğitim</t>
  </si>
  <si>
    <t>Eğitimde Ölçme ve Değerlendirme</t>
  </si>
  <si>
    <t>Öğretim Teknolojileri</t>
  </si>
  <si>
    <t>Eğitime Giriş</t>
  </si>
  <si>
    <t>Eğitim Psikolojisi</t>
  </si>
  <si>
    <t>Öğretim İlke ve Yöntemleri</t>
  </si>
  <si>
    <t>Sınıf Yönetimi</t>
  </si>
  <si>
    <t>Özel Öğretim Yöntemleri</t>
  </si>
  <si>
    <t>UNİV.SEÇ.DERS.I</t>
  </si>
  <si>
    <t>UNİV.SEÇ.DERS.II</t>
  </si>
  <si>
    <t>TEKSEC.I</t>
  </si>
  <si>
    <t>TEKSEC.II</t>
  </si>
  <si>
    <t>SOSSEC</t>
  </si>
  <si>
    <t>TEKSEC.III</t>
  </si>
  <si>
    <t>TEKSEC.IV</t>
  </si>
  <si>
    <t>Tekstil Mühendisliği Bölümü 2020 Yılı Müfredatı</t>
  </si>
  <si>
    <t>PEDAGOJİK FORMASYON SEÇMELİ DERS GRUBU - I (İSTEĞE BAĞLI)</t>
  </si>
  <si>
    <t>PEDAGOJİK FORMASYON SEÇMELİ DERS GRUBU - II (İSTEĞE BAĞLI)</t>
  </si>
  <si>
    <t>PEDAGOJİK FORMASYON SEÇMELİ DERS GRUBU - III (İSTEĞE BAĞLI)</t>
  </si>
  <si>
    <t>PEDAGOJİK FORMASYON SEÇMELİ DERS GRUBU - IV (İSTEĞE BAĞLI)</t>
  </si>
  <si>
    <t>PEDAGOJİK FORMASYON SEÇMELİ DERS GRUBU - V (İSTEĞE BAĞLI)</t>
  </si>
  <si>
    <t>PEDAGOJİK FORMASYON SEÇMELİ DERS GRUBU - VI (İSTEĞE BAĞLI)</t>
  </si>
  <si>
    <t>Yıl 2/Yarıyıl 1</t>
  </si>
  <si>
    <t>PF201</t>
  </si>
  <si>
    <t>4</t>
  </si>
  <si>
    <t>PF203</t>
  </si>
  <si>
    <t>Yıl 2/Yarıyıl 2</t>
  </si>
  <si>
    <t>PF202</t>
  </si>
  <si>
    <t>PF204</t>
  </si>
  <si>
    <t>PF301</t>
  </si>
  <si>
    <t>PF303</t>
  </si>
  <si>
    <t>PF302</t>
  </si>
  <si>
    <t>Yıl 4/Yarıyıl 1</t>
  </si>
  <si>
    <t>PF401</t>
  </si>
  <si>
    <t>Yıl 4/Yarıyıl 2</t>
  </si>
  <si>
    <t>PF402</t>
  </si>
  <si>
    <t>Öğretmenlik Uygulamaları</t>
  </si>
  <si>
    <t>5</t>
  </si>
  <si>
    <t>10</t>
  </si>
  <si>
    <t>Introduction to Textiles</t>
  </si>
  <si>
    <t xml:space="preserve"> 2025-2026 EĞİTİM PLANI</t>
  </si>
  <si>
    <t>UYGULANMAKTA OLAN MÜFREDAT 2024-2025</t>
  </si>
  <si>
    <t>ÖNERİLEN MÜFREDAT 2025-2026</t>
  </si>
  <si>
    <t>UYGULANMAKTA OLAN MÜFREDATA AİT SEÇMELİ DERSLER 2024-2025</t>
  </si>
  <si>
    <t>ÖNERİLEN MÜFREDATA AİT SEÇMELİ DERSLER 2025/2026 (TEKNOLOJİ OPSİYONU)</t>
  </si>
  <si>
    <t>ÖNERİLEN MÜFREDATA AİT SEÇMELİ DERSLER 2025/2026 (TEKSTİL TERBİYESİ VE KİMYASI OPSİYONU)</t>
  </si>
  <si>
    <t>ÖNERİLEN MÜFREDATA AİT SEÇMELİ DERSLER 2025/2026 (KONFEKSİYON OPSİYONU)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</si>
</sst>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;[Red]0.0"/>
  </numFmts>
  <fonts count="1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 indent="2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2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164" fontId="5" fillId="0" borderId="8" xfId="0" quotePrefix="1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1" fillId="0" borderId="0" xfId="0" applyFont="1"/>
    <xf numFmtId="165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/>
    </xf>
    <xf numFmtId="1" fontId="10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49" fontId="2" fillId="11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 wrapText="1" indent="2"/>
      <protection locked="0"/>
    </xf>
    <xf numFmtId="0" fontId="4" fillId="0" borderId="2" xfId="0" applyFont="1" applyFill="1" applyBorder="1" applyAlignment="1" applyProtection="1">
      <alignment horizontal="right" vertical="center" wrapText="1" indent="2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7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wrapText="1"/>
    </xf>
    <xf numFmtId="0" fontId="4" fillId="8" borderId="8" xfId="0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wrapText="1"/>
    </xf>
    <xf numFmtId="0" fontId="4" fillId="9" borderId="8" xfId="0" applyFont="1" applyFill="1" applyBorder="1" applyAlignment="1">
      <alignment horizontal="left" vertical="center" wrapText="1"/>
    </xf>
    <xf numFmtId="0" fontId="1" fillId="9" borderId="8" xfId="0" applyFont="1" applyFill="1" applyBorder="1" applyAlignment="1">
      <alignment horizontal="left" wrapText="1"/>
    </xf>
    <xf numFmtId="0" fontId="4" fillId="9" borderId="14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wrapText="1"/>
    </xf>
    <xf numFmtId="0" fontId="4" fillId="10" borderId="8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wrapText="1"/>
    </xf>
    <xf numFmtId="0" fontId="2" fillId="10" borderId="8" xfId="0" applyFont="1" applyFill="1" applyBorder="1" applyAlignment="1">
      <alignment horizontal="left" wrapText="1"/>
    </xf>
    <xf numFmtId="0" fontId="4" fillId="10" borderId="8" xfId="0" applyFont="1" applyFill="1" applyBorder="1" applyAlignment="1">
      <alignment wrapText="1"/>
    </xf>
    <xf numFmtId="0" fontId="1" fillId="10" borderId="8" xfId="0" applyFont="1" applyFill="1" applyBorder="1" applyAlignment="1">
      <alignment wrapText="1"/>
    </xf>
    <xf numFmtId="0" fontId="4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wrapText="1"/>
    </xf>
    <xf numFmtId="0" fontId="0" fillId="10" borderId="8" xfId="0" applyFill="1" applyBorder="1" applyAlignment="1">
      <alignment vertical="center" wrapText="1"/>
    </xf>
    <xf numFmtId="1" fontId="2" fillId="4" borderId="8" xfId="0" applyNumberFormat="1" applyFont="1" applyFill="1" applyBorder="1" applyAlignment="1">
      <alignment horizontal="left" vertical="center"/>
    </xf>
    <xf numFmtId="0" fontId="0" fillId="4" borderId="8" xfId="0" applyFill="1" applyBorder="1"/>
    <xf numFmtId="0" fontId="1" fillId="10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4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wrapText="1"/>
    </xf>
    <xf numFmtId="0" fontId="0" fillId="10" borderId="8" xfId="0" applyFill="1" applyBorder="1" applyAlignment="1">
      <alignment vertical="center"/>
    </xf>
    <xf numFmtId="1" fontId="2" fillId="9" borderId="8" xfId="0" applyNumberFormat="1" applyFont="1" applyFill="1" applyBorder="1" applyAlignment="1">
      <alignment horizontal="left" vertical="center"/>
    </xf>
    <xf numFmtId="0" fontId="0" fillId="9" borderId="8" xfId="0" applyFill="1" applyBorder="1"/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49" fontId="5" fillId="8" borderId="14" xfId="0" applyNumberFormat="1" applyFont="1" applyFill="1" applyBorder="1" applyAlignment="1">
      <alignment horizontal="center" vertical="center" wrapText="1"/>
    </xf>
    <xf numFmtId="49" fontId="5" fillId="8" borderId="7" xfId="0" applyNumberFormat="1" applyFont="1" applyFill="1" applyBorder="1" applyAlignment="1">
      <alignment wrapText="1"/>
    </xf>
    <xf numFmtId="49" fontId="5" fillId="8" borderId="7" xfId="0" applyNumberFormat="1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wrapText="1"/>
    </xf>
    <xf numFmtId="0" fontId="4" fillId="10" borderId="13" xfId="0" applyFont="1" applyFill="1" applyBorder="1" applyAlignment="1">
      <alignment wrapText="1"/>
    </xf>
    <xf numFmtId="0" fontId="4" fillId="10" borderId="11" xfId="0" applyFont="1" applyFill="1" applyBorder="1" applyAlignment="1">
      <alignment wrapText="1"/>
    </xf>
    <xf numFmtId="0" fontId="4" fillId="9" borderId="12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vertical="center"/>
    </xf>
    <xf numFmtId="0" fontId="0" fillId="4" borderId="13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3" fillId="9" borderId="1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wrapText="1"/>
    </xf>
    <xf numFmtId="0" fontId="8" fillId="4" borderId="25" xfId="0" applyFont="1" applyFill="1" applyBorder="1" applyAlignment="1">
      <alignment wrapText="1"/>
    </xf>
    <xf numFmtId="0" fontId="4" fillId="10" borderId="23" xfId="0" applyFont="1" applyFill="1" applyBorder="1" applyAlignment="1">
      <alignment horizontal="center" vertical="center" wrapText="1"/>
    </xf>
    <xf numFmtId="0" fontId="0" fillId="10" borderId="24" xfId="0" applyFill="1" applyBorder="1" applyAlignment="1">
      <alignment wrapText="1"/>
    </xf>
    <xf numFmtId="0" fontId="0" fillId="10" borderId="25" xfId="0" applyFill="1" applyBorder="1" applyAlignment="1">
      <alignment wrapText="1"/>
    </xf>
    <xf numFmtId="0" fontId="4" fillId="9" borderId="16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4" fillId="10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9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4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wrapText="1"/>
    </xf>
    <xf numFmtId="0" fontId="1" fillId="10" borderId="11" xfId="0" applyFont="1" applyFill="1" applyBorder="1" applyAlignment="1">
      <alignment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wrapText="1"/>
    </xf>
    <xf numFmtId="49" fontId="4" fillId="8" borderId="8" xfId="0" applyNumberFormat="1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wrapText="1"/>
    </xf>
    <xf numFmtId="0" fontId="1" fillId="10" borderId="8" xfId="0" applyFont="1" applyFill="1" applyBorder="1" applyAlignment="1">
      <alignment vertical="center" wrapText="1"/>
    </xf>
    <xf numFmtId="0" fontId="1" fillId="9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3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472075</xdr:colOff>
      <xdr:row>4</xdr:row>
      <xdr:rowOff>107705</xdr:rowOff>
    </xdr:from>
    <xdr:to>
      <xdr:col>0</xdr:col>
      <xdr:colOff>700675</xdr:colOff>
      <xdr:row>4</xdr:row>
      <xdr:rowOff>310905</xdr:rowOff>
    </xdr:to>
    <xdr:sp macro="" textlink="">
      <xdr:nvSpPr>
        <xdr:cNvPr id="6" name="5 Dikdörtgen"/>
        <xdr:cNvSpPr/>
      </xdr:nvSpPr>
      <xdr:spPr>
        <a:xfrm>
          <a:off x="472075" y="1613984"/>
          <a:ext cx="228600" cy="2032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483152</xdr:colOff>
      <xdr:row>3</xdr:row>
      <xdr:rowOff>118619</xdr:rowOff>
    </xdr:from>
    <xdr:to>
      <xdr:col>0</xdr:col>
      <xdr:colOff>711752</xdr:colOff>
      <xdr:row>3</xdr:row>
      <xdr:rowOff>321819</xdr:rowOff>
    </xdr:to>
    <xdr:sp macro="" textlink="">
      <xdr:nvSpPr>
        <xdr:cNvPr id="7" name="6 Dikdörtgen"/>
        <xdr:cNvSpPr/>
      </xdr:nvSpPr>
      <xdr:spPr>
        <a:xfrm>
          <a:off x="483152" y="1248328"/>
          <a:ext cx="228600" cy="203200"/>
        </a:xfrm>
        <a:prstGeom prst="rect">
          <a:avLst/>
        </a:prstGeom>
        <a:solidFill>
          <a:schemeClr val="tx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S224"/>
  <sheetViews>
    <sheetView tabSelected="1" view="pageBreakPreview" zoomScale="86" zoomScaleNormal="86" zoomScaleSheetLayoutView="86" workbookViewId="0">
      <selection activeCell="C5" sqref="C5:R5"/>
    </sheetView>
  </sheetViews>
  <sheetFormatPr defaultColWidth="9.140625" defaultRowHeight="30" customHeight="1"/>
  <cols>
    <col min="1" max="1" width="20" style="1" customWidth="1"/>
    <col min="2" max="2" width="26.85546875" style="1" customWidth="1"/>
    <col min="3" max="3" width="11.85546875" style="1" bestFit="1" customWidth="1"/>
    <col min="4" max="4" width="12.5703125" style="1" bestFit="1" customWidth="1"/>
    <col min="5" max="5" width="12.7109375" style="1" customWidth="1"/>
    <col min="6" max="6" width="9.5703125" style="1" customWidth="1"/>
    <col min="7" max="7" width="8.140625" style="1" customWidth="1"/>
    <col min="8" max="8" width="9.28515625" style="1" customWidth="1"/>
    <col min="9" max="9" width="9.140625" style="1" customWidth="1"/>
    <col min="10" max="10" width="19" style="1" bestFit="1" customWidth="1"/>
    <col min="11" max="11" width="31.5703125" style="1" customWidth="1"/>
    <col min="12" max="13" width="12.28515625" style="1" customWidth="1"/>
    <col min="14" max="14" width="14.85546875" style="1" bestFit="1" customWidth="1"/>
    <col min="15" max="15" width="10.42578125" style="1" bestFit="1" customWidth="1"/>
    <col min="16" max="16" width="10.5703125" style="1" bestFit="1" customWidth="1"/>
    <col min="17" max="17" width="9" style="1" customWidth="1"/>
    <col min="18" max="18" width="10.42578125" style="1" customWidth="1"/>
    <col min="19" max="16384" width="9.140625" style="1"/>
  </cols>
  <sheetData>
    <row r="1" spans="1:18" ht="30" customHeight="1">
      <c r="A1" s="100" t="s">
        <v>151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1"/>
      <c r="M1" s="101"/>
      <c r="N1" s="101"/>
      <c r="O1" s="101"/>
      <c r="P1" s="101"/>
      <c r="Q1" s="101"/>
      <c r="R1" s="101"/>
    </row>
    <row r="2" spans="1:18" ht="30" customHeight="1" thickBot="1">
      <c r="A2" s="102" t="s">
        <v>427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3"/>
      <c r="M2" s="103"/>
      <c r="N2" s="103"/>
      <c r="O2" s="103"/>
      <c r="P2" s="103"/>
      <c r="Q2" s="103"/>
      <c r="R2" s="103"/>
    </row>
    <row r="3" spans="1:18" s="25" customFormat="1" ht="30" customHeight="1">
      <c r="A3" s="104" t="s">
        <v>277</v>
      </c>
      <c r="B3" s="105"/>
      <c r="C3" s="210" t="s">
        <v>402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</row>
    <row r="4" spans="1:18" s="25" customFormat="1" ht="30" customHeight="1">
      <c r="A4" s="5" t="s">
        <v>278</v>
      </c>
      <c r="B4" s="6" t="s">
        <v>279</v>
      </c>
      <c r="C4" s="106" t="s">
        <v>386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7"/>
    </row>
    <row r="5" spans="1:18" s="25" customFormat="1" ht="36" customHeight="1" thickBot="1">
      <c r="A5" s="7" t="s">
        <v>278</v>
      </c>
      <c r="B5" s="8" t="s">
        <v>280</v>
      </c>
      <c r="C5" s="98" t="s">
        <v>385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9"/>
    </row>
    <row r="6" spans="1:18" s="25" customFormat="1" ht="30" customHeight="1">
      <c r="A6" s="108" t="s">
        <v>428</v>
      </c>
      <c r="B6" s="108"/>
      <c r="C6" s="108"/>
      <c r="D6" s="108"/>
      <c r="E6" s="108"/>
      <c r="F6" s="108"/>
      <c r="G6" s="108"/>
      <c r="H6" s="108"/>
      <c r="I6" s="108"/>
      <c r="J6" s="110" t="s">
        <v>429</v>
      </c>
      <c r="K6" s="110"/>
      <c r="L6" s="110"/>
      <c r="M6" s="110"/>
      <c r="N6" s="110"/>
      <c r="O6" s="110"/>
      <c r="P6" s="110"/>
      <c r="Q6" s="110"/>
      <c r="R6" s="110"/>
    </row>
    <row r="7" spans="1:18" s="25" customFormat="1" ht="30" customHeight="1">
      <c r="A7" s="111" t="s">
        <v>0</v>
      </c>
      <c r="B7" s="111" t="s">
        <v>1</v>
      </c>
      <c r="C7" s="111" t="s">
        <v>2</v>
      </c>
      <c r="D7" s="111"/>
      <c r="E7" s="111"/>
      <c r="F7" s="111"/>
      <c r="G7" s="112" t="s">
        <v>3</v>
      </c>
      <c r="H7" s="112" t="s">
        <v>4</v>
      </c>
      <c r="I7" s="111" t="s">
        <v>5</v>
      </c>
      <c r="J7" s="114" t="s">
        <v>0</v>
      </c>
      <c r="K7" s="114" t="s">
        <v>1</v>
      </c>
      <c r="L7" s="114" t="s">
        <v>2</v>
      </c>
      <c r="M7" s="114"/>
      <c r="N7" s="114"/>
      <c r="O7" s="114"/>
      <c r="P7" s="113" t="s">
        <v>3</v>
      </c>
      <c r="Q7" s="113" t="s">
        <v>4</v>
      </c>
      <c r="R7" s="114" t="s">
        <v>5</v>
      </c>
    </row>
    <row r="8" spans="1:18" s="25" customFormat="1" ht="30" customHeight="1">
      <c r="A8" s="111"/>
      <c r="B8" s="111"/>
      <c r="C8" s="44" t="s">
        <v>6</v>
      </c>
      <c r="D8" s="44" t="s">
        <v>7</v>
      </c>
      <c r="E8" s="44" t="s">
        <v>8</v>
      </c>
      <c r="F8" s="44" t="s">
        <v>9</v>
      </c>
      <c r="G8" s="112"/>
      <c r="H8" s="112"/>
      <c r="I8" s="111"/>
      <c r="J8" s="114"/>
      <c r="K8" s="114"/>
      <c r="L8" s="45" t="s">
        <v>6</v>
      </c>
      <c r="M8" s="45" t="s">
        <v>7</v>
      </c>
      <c r="N8" s="45" t="s">
        <v>8</v>
      </c>
      <c r="O8" s="45" t="s">
        <v>9</v>
      </c>
      <c r="P8" s="113"/>
      <c r="Q8" s="113"/>
      <c r="R8" s="114"/>
    </row>
    <row r="9" spans="1:18" s="25" customFormat="1" ht="15.75">
      <c r="A9" s="94" t="s">
        <v>13</v>
      </c>
      <c r="B9" s="94"/>
      <c r="C9" s="94"/>
      <c r="D9" s="94"/>
      <c r="E9" s="94"/>
      <c r="F9" s="94"/>
      <c r="G9" s="94"/>
      <c r="H9" s="94"/>
      <c r="I9" s="94"/>
      <c r="J9" s="95" t="s">
        <v>13</v>
      </c>
      <c r="K9" s="95"/>
      <c r="L9" s="95"/>
      <c r="M9" s="95"/>
      <c r="N9" s="95"/>
      <c r="O9" s="95"/>
      <c r="P9" s="95"/>
      <c r="Q9" s="95"/>
      <c r="R9" s="95"/>
    </row>
    <row r="10" spans="1:18" s="25" customFormat="1" ht="15.75">
      <c r="A10" s="9">
        <v>502001012006</v>
      </c>
      <c r="B10" s="10" t="s">
        <v>20</v>
      </c>
      <c r="C10" s="11">
        <v>2</v>
      </c>
      <c r="D10" s="11">
        <v>0</v>
      </c>
      <c r="E10" s="11">
        <v>0</v>
      </c>
      <c r="F10" s="11">
        <f t="shared" ref="F10:F16" si="0">SUM(C10:E10)</f>
        <v>2</v>
      </c>
      <c r="G10" s="11">
        <v>2</v>
      </c>
      <c r="H10" s="11">
        <v>2</v>
      </c>
      <c r="I10" s="12" t="s">
        <v>45</v>
      </c>
      <c r="J10" s="9">
        <v>502001012006</v>
      </c>
      <c r="K10" s="10" t="s">
        <v>20</v>
      </c>
      <c r="L10" s="11">
        <v>2</v>
      </c>
      <c r="M10" s="11">
        <v>0</v>
      </c>
      <c r="N10" s="11">
        <v>0</v>
      </c>
      <c r="O10" s="11">
        <f t="shared" ref="O10:O16" si="1">SUM(L10:N10)</f>
        <v>2</v>
      </c>
      <c r="P10" s="11">
        <v>2</v>
      </c>
      <c r="Q10" s="11">
        <v>2</v>
      </c>
      <c r="R10" s="12" t="s">
        <v>45</v>
      </c>
    </row>
    <row r="11" spans="1:18" s="26" customFormat="1" ht="31.5">
      <c r="A11" s="9">
        <v>502001022006</v>
      </c>
      <c r="B11" s="10" t="s">
        <v>21</v>
      </c>
      <c r="C11" s="11">
        <v>2</v>
      </c>
      <c r="D11" s="11">
        <v>0</v>
      </c>
      <c r="E11" s="11">
        <v>0</v>
      </c>
      <c r="F11" s="11">
        <f t="shared" si="0"/>
        <v>2</v>
      </c>
      <c r="G11" s="11">
        <v>2</v>
      </c>
      <c r="H11" s="11">
        <v>2</v>
      </c>
      <c r="I11" s="12" t="s">
        <v>45</v>
      </c>
      <c r="J11" s="9">
        <v>502001022006</v>
      </c>
      <c r="K11" s="10" t="s">
        <v>21</v>
      </c>
      <c r="L11" s="11">
        <v>2</v>
      </c>
      <c r="M11" s="11">
        <v>0</v>
      </c>
      <c r="N11" s="11">
        <v>0</v>
      </c>
      <c r="O11" s="11">
        <f t="shared" si="1"/>
        <v>2</v>
      </c>
      <c r="P11" s="11">
        <v>2</v>
      </c>
      <c r="Q11" s="11">
        <v>2</v>
      </c>
      <c r="R11" s="12" t="s">
        <v>45</v>
      </c>
    </row>
    <row r="12" spans="1:18" s="25" customFormat="1" ht="15.75">
      <c r="A12" s="9">
        <v>502001052010</v>
      </c>
      <c r="B12" s="10" t="s">
        <v>22</v>
      </c>
      <c r="C12" s="11">
        <v>3</v>
      </c>
      <c r="D12" s="11">
        <v>2</v>
      </c>
      <c r="E12" s="11">
        <v>0</v>
      </c>
      <c r="F12" s="11">
        <f t="shared" si="0"/>
        <v>5</v>
      </c>
      <c r="G12" s="11">
        <v>4</v>
      </c>
      <c r="H12" s="11">
        <v>6</v>
      </c>
      <c r="I12" s="12" t="s">
        <v>45</v>
      </c>
      <c r="J12" s="9">
        <v>502001052010</v>
      </c>
      <c r="K12" s="10" t="s">
        <v>22</v>
      </c>
      <c r="L12" s="11">
        <v>3</v>
      </c>
      <c r="M12" s="11">
        <v>2</v>
      </c>
      <c r="N12" s="11">
        <v>0</v>
      </c>
      <c r="O12" s="11">
        <f t="shared" si="1"/>
        <v>5</v>
      </c>
      <c r="P12" s="11">
        <v>4</v>
      </c>
      <c r="Q12" s="11">
        <v>6</v>
      </c>
      <c r="R12" s="12" t="s">
        <v>45</v>
      </c>
    </row>
    <row r="13" spans="1:18" s="25" customFormat="1" ht="15.75">
      <c r="A13" s="9">
        <v>502001062009</v>
      </c>
      <c r="B13" s="10" t="s">
        <v>23</v>
      </c>
      <c r="C13" s="11">
        <v>3</v>
      </c>
      <c r="D13" s="11">
        <v>2</v>
      </c>
      <c r="E13" s="11">
        <v>0</v>
      </c>
      <c r="F13" s="11">
        <f t="shared" si="0"/>
        <v>5</v>
      </c>
      <c r="G13" s="11">
        <v>4</v>
      </c>
      <c r="H13" s="11">
        <v>6</v>
      </c>
      <c r="I13" s="12" t="s">
        <v>45</v>
      </c>
      <c r="J13" s="9">
        <v>502001062009</v>
      </c>
      <c r="K13" s="10" t="s">
        <v>23</v>
      </c>
      <c r="L13" s="11">
        <v>3</v>
      </c>
      <c r="M13" s="11">
        <v>2</v>
      </c>
      <c r="N13" s="11">
        <v>0</v>
      </c>
      <c r="O13" s="11">
        <f t="shared" si="1"/>
        <v>5</v>
      </c>
      <c r="P13" s="11">
        <v>4</v>
      </c>
      <c r="Q13" s="11">
        <v>6</v>
      </c>
      <c r="R13" s="12" t="s">
        <v>45</v>
      </c>
    </row>
    <row r="14" spans="1:18" s="25" customFormat="1" ht="15.75">
      <c r="A14" s="9">
        <v>502001392020</v>
      </c>
      <c r="B14" s="10" t="s">
        <v>135</v>
      </c>
      <c r="C14" s="11">
        <v>3</v>
      </c>
      <c r="D14" s="11">
        <v>0</v>
      </c>
      <c r="E14" s="11">
        <v>1</v>
      </c>
      <c r="F14" s="11">
        <f t="shared" si="0"/>
        <v>4</v>
      </c>
      <c r="G14" s="11">
        <v>3.5</v>
      </c>
      <c r="H14" s="11">
        <v>5</v>
      </c>
      <c r="I14" s="12" t="s">
        <v>45</v>
      </c>
      <c r="J14" s="9">
        <v>502001392020</v>
      </c>
      <c r="K14" s="10" t="s">
        <v>135</v>
      </c>
      <c r="L14" s="11">
        <v>3</v>
      </c>
      <c r="M14" s="11">
        <v>0</v>
      </c>
      <c r="N14" s="11">
        <v>1</v>
      </c>
      <c r="O14" s="11">
        <f t="shared" si="1"/>
        <v>4</v>
      </c>
      <c r="P14" s="11">
        <v>3.5</v>
      </c>
      <c r="Q14" s="11">
        <v>5</v>
      </c>
      <c r="R14" s="12" t="s">
        <v>45</v>
      </c>
    </row>
    <row r="15" spans="1:18" s="25" customFormat="1" ht="15.75">
      <c r="A15" s="9">
        <v>502001412020</v>
      </c>
      <c r="B15" s="10" t="s">
        <v>26</v>
      </c>
      <c r="C15" s="11">
        <v>2</v>
      </c>
      <c r="D15" s="11">
        <v>2</v>
      </c>
      <c r="E15" s="11">
        <v>0</v>
      </c>
      <c r="F15" s="11">
        <f t="shared" si="0"/>
        <v>4</v>
      </c>
      <c r="G15" s="11">
        <v>3</v>
      </c>
      <c r="H15" s="11">
        <v>3</v>
      </c>
      <c r="I15" s="12" t="s">
        <v>45</v>
      </c>
      <c r="J15" s="9">
        <v>502001412020</v>
      </c>
      <c r="K15" s="10" t="s">
        <v>26</v>
      </c>
      <c r="L15" s="11">
        <v>2</v>
      </c>
      <c r="M15" s="11">
        <v>2</v>
      </c>
      <c r="N15" s="11">
        <v>0</v>
      </c>
      <c r="O15" s="11">
        <f t="shared" si="1"/>
        <v>4</v>
      </c>
      <c r="P15" s="11">
        <v>3</v>
      </c>
      <c r="Q15" s="11">
        <v>3</v>
      </c>
      <c r="R15" s="12" t="s">
        <v>45</v>
      </c>
    </row>
    <row r="16" spans="1:18" s="25" customFormat="1" ht="15.75">
      <c r="A16" s="9">
        <v>502001432020</v>
      </c>
      <c r="B16" s="10" t="s">
        <v>203</v>
      </c>
      <c r="C16" s="11">
        <v>1</v>
      </c>
      <c r="D16" s="11">
        <v>0</v>
      </c>
      <c r="E16" s="11">
        <v>0</v>
      </c>
      <c r="F16" s="11">
        <f t="shared" si="0"/>
        <v>1</v>
      </c>
      <c r="G16" s="11">
        <v>1</v>
      </c>
      <c r="H16" s="11">
        <v>2</v>
      </c>
      <c r="I16" s="12" t="s">
        <v>45</v>
      </c>
      <c r="J16" s="9">
        <v>502001432020</v>
      </c>
      <c r="K16" s="10" t="s">
        <v>203</v>
      </c>
      <c r="L16" s="11">
        <v>1</v>
      </c>
      <c r="M16" s="11">
        <v>0</v>
      </c>
      <c r="N16" s="11">
        <v>0</v>
      </c>
      <c r="O16" s="11">
        <f t="shared" si="1"/>
        <v>1</v>
      </c>
      <c r="P16" s="11">
        <v>1</v>
      </c>
      <c r="Q16" s="11">
        <v>2</v>
      </c>
      <c r="R16" s="12" t="s">
        <v>45</v>
      </c>
    </row>
    <row r="17" spans="1:18" s="25" customFormat="1" ht="15.75">
      <c r="A17" s="9">
        <v>502001332010</v>
      </c>
      <c r="B17" s="10" t="s">
        <v>28</v>
      </c>
      <c r="C17" s="11">
        <v>4</v>
      </c>
      <c r="D17" s="11">
        <v>0</v>
      </c>
      <c r="E17" s="11">
        <v>0</v>
      </c>
      <c r="F17" s="11">
        <f>SUM(C17:E17)</f>
        <v>4</v>
      </c>
      <c r="G17" s="11">
        <v>4</v>
      </c>
      <c r="H17" s="11">
        <v>4</v>
      </c>
      <c r="I17" s="12" t="s">
        <v>45</v>
      </c>
      <c r="J17" s="9">
        <v>502001332010</v>
      </c>
      <c r="K17" s="10" t="s">
        <v>28</v>
      </c>
      <c r="L17" s="11">
        <v>4</v>
      </c>
      <c r="M17" s="11">
        <v>0</v>
      </c>
      <c r="N17" s="11">
        <v>0</v>
      </c>
      <c r="O17" s="11">
        <f>SUM(L17:N17)</f>
        <v>4</v>
      </c>
      <c r="P17" s="11">
        <v>4</v>
      </c>
      <c r="Q17" s="11">
        <v>4</v>
      </c>
      <c r="R17" s="12" t="s">
        <v>45</v>
      </c>
    </row>
    <row r="18" spans="1:18" s="25" customFormat="1" ht="15.75">
      <c r="A18" s="42" t="s">
        <v>14</v>
      </c>
      <c r="B18" s="42"/>
      <c r="C18" s="12">
        <f t="shared" ref="C18:H18" si="2">SUM(C9:C17)</f>
        <v>20</v>
      </c>
      <c r="D18" s="12">
        <f t="shared" si="2"/>
        <v>6</v>
      </c>
      <c r="E18" s="12">
        <f t="shared" si="2"/>
        <v>1</v>
      </c>
      <c r="F18" s="12">
        <f t="shared" si="2"/>
        <v>27</v>
      </c>
      <c r="G18" s="12">
        <f t="shared" si="2"/>
        <v>23.5</v>
      </c>
      <c r="H18" s="12">
        <f t="shared" si="2"/>
        <v>30</v>
      </c>
      <c r="I18" s="42"/>
      <c r="J18" s="42" t="s">
        <v>14</v>
      </c>
      <c r="K18" s="42"/>
      <c r="L18" s="12">
        <f t="shared" ref="L18:Q18" si="3">SUM(L9:L17)</f>
        <v>20</v>
      </c>
      <c r="M18" s="12">
        <f t="shared" si="3"/>
        <v>6</v>
      </c>
      <c r="N18" s="12">
        <f t="shared" si="3"/>
        <v>1</v>
      </c>
      <c r="O18" s="12">
        <f t="shared" si="3"/>
        <v>27</v>
      </c>
      <c r="P18" s="12">
        <f t="shared" si="3"/>
        <v>23.5</v>
      </c>
      <c r="Q18" s="12">
        <f t="shared" si="3"/>
        <v>30</v>
      </c>
      <c r="R18" s="42"/>
    </row>
    <row r="19" spans="1:18" s="25" customFormat="1" ht="15.75">
      <c r="A19" s="94" t="s">
        <v>10</v>
      </c>
      <c r="B19" s="94"/>
      <c r="C19" s="94"/>
      <c r="D19" s="94"/>
      <c r="E19" s="94"/>
      <c r="F19" s="94"/>
      <c r="G19" s="94"/>
      <c r="H19" s="94"/>
      <c r="I19" s="94"/>
      <c r="J19" s="95" t="s">
        <v>10</v>
      </c>
      <c r="K19" s="95"/>
      <c r="L19" s="95"/>
      <c r="M19" s="95"/>
      <c r="N19" s="95"/>
      <c r="O19" s="95"/>
      <c r="P19" s="95"/>
      <c r="Q19" s="95"/>
      <c r="R19" s="95"/>
    </row>
    <row r="20" spans="1:18" s="25" customFormat="1" ht="15.75">
      <c r="A20" s="17">
        <v>502000922006</v>
      </c>
      <c r="B20" s="13" t="s">
        <v>29</v>
      </c>
      <c r="C20" s="52">
        <v>2</v>
      </c>
      <c r="D20" s="52">
        <v>0</v>
      </c>
      <c r="E20" s="12">
        <v>0</v>
      </c>
      <c r="F20" s="15">
        <f t="shared" ref="F20:F24" si="4">SUM(C20:E20)</f>
        <v>2</v>
      </c>
      <c r="G20" s="16">
        <v>2</v>
      </c>
      <c r="H20" s="12">
        <v>2</v>
      </c>
      <c r="I20" s="12" t="s">
        <v>45</v>
      </c>
      <c r="J20" s="17">
        <v>502000922006</v>
      </c>
      <c r="K20" s="13" t="s">
        <v>29</v>
      </c>
      <c r="L20" s="41">
        <v>2</v>
      </c>
      <c r="M20" s="41">
        <v>0</v>
      </c>
      <c r="N20" s="12">
        <v>0</v>
      </c>
      <c r="O20" s="15">
        <f t="shared" ref="O20:O24" si="5">SUM(L20:N20)</f>
        <v>2</v>
      </c>
      <c r="P20" s="16">
        <v>2</v>
      </c>
      <c r="Q20" s="12">
        <v>2</v>
      </c>
      <c r="R20" s="12" t="s">
        <v>45</v>
      </c>
    </row>
    <row r="21" spans="1:18" s="25" customFormat="1" ht="31.5">
      <c r="A21" s="17">
        <v>502000942006</v>
      </c>
      <c r="B21" s="13" t="s">
        <v>30</v>
      </c>
      <c r="C21" s="52">
        <v>2</v>
      </c>
      <c r="D21" s="52">
        <v>0</v>
      </c>
      <c r="E21" s="12">
        <v>0</v>
      </c>
      <c r="F21" s="15">
        <f t="shared" si="4"/>
        <v>2</v>
      </c>
      <c r="G21" s="16">
        <v>2</v>
      </c>
      <c r="H21" s="12">
        <v>2</v>
      </c>
      <c r="I21" s="12" t="s">
        <v>45</v>
      </c>
      <c r="J21" s="17">
        <v>502000942006</v>
      </c>
      <c r="K21" s="13" t="s">
        <v>30</v>
      </c>
      <c r="L21" s="41">
        <v>2</v>
      </c>
      <c r="M21" s="41">
        <v>0</v>
      </c>
      <c r="N21" s="12">
        <v>0</v>
      </c>
      <c r="O21" s="15">
        <f t="shared" si="5"/>
        <v>2</v>
      </c>
      <c r="P21" s="16">
        <v>2</v>
      </c>
      <c r="Q21" s="12">
        <v>2</v>
      </c>
      <c r="R21" s="12" t="s">
        <v>45</v>
      </c>
    </row>
    <row r="22" spans="1:18" s="25" customFormat="1" ht="15.75">
      <c r="A22" s="17">
        <v>502001122010</v>
      </c>
      <c r="B22" s="13" t="s">
        <v>32</v>
      </c>
      <c r="C22" s="52">
        <v>3</v>
      </c>
      <c r="D22" s="52">
        <v>2</v>
      </c>
      <c r="E22" s="52">
        <v>0</v>
      </c>
      <c r="F22" s="15">
        <f t="shared" si="4"/>
        <v>5</v>
      </c>
      <c r="G22" s="18">
        <v>4</v>
      </c>
      <c r="H22" s="12">
        <v>6</v>
      </c>
      <c r="I22" s="12" t="s">
        <v>45</v>
      </c>
      <c r="J22" s="17">
        <v>502001122010</v>
      </c>
      <c r="K22" s="13" t="s">
        <v>32</v>
      </c>
      <c r="L22" s="41">
        <v>3</v>
      </c>
      <c r="M22" s="41">
        <v>2</v>
      </c>
      <c r="N22" s="41">
        <v>0</v>
      </c>
      <c r="O22" s="15">
        <f t="shared" si="5"/>
        <v>5</v>
      </c>
      <c r="P22" s="18">
        <v>4</v>
      </c>
      <c r="Q22" s="12">
        <v>6</v>
      </c>
      <c r="R22" s="12" t="s">
        <v>45</v>
      </c>
    </row>
    <row r="23" spans="1:18" s="25" customFormat="1" ht="15.75">
      <c r="A23" s="17">
        <v>502001132009</v>
      </c>
      <c r="B23" s="13" t="s">
        <v>33</v>
      </c>
      <c r="C23" s="52">
        <v>3</v>
      </c>
      <c r="D23" s="52">
        <v>2</v>
      </c>
      <c r="E23" s="52">
        <v>0</v>
      </c>
      <c r="F23" s="15">
        <f t="shared" si="4"/>
        <v>5</v>
      </c>
      <c r="G23" s="18">
        <v>4</v>
      </c>
      <c r="H23" s="12">
        <v>6</v>
      </c>
      <c r="I23" s="12" t="s">
        <v>45</v>
      </c>
      <c r="J23" s="17">
        <v>502001132009</v>
      </c>
      <c r="K23" s="13" t="s">
        <v>33</v>
      </c>
      <c r="L23" s="41">
        <v>3</v>
      </c>
      <c r="M23" s="41">
        <v>2</v>
      </c>
      <c r="N23" s="41">
        <v>0</v>
      </c>
      <c r="O23" s="15">
        <f t="shared" si="5"/>
        <v>5</v>
      </c>
      <c r="P23" s="18">
        <v>4</v>
      </c>
      <c r="Q23" s="12">
        <v>6</v>
      </c>
      <c r="R23" s="12" t="s">
        <v>45</v>
      </c>
    </row>
    <row r="24" spans="1:18" s="25" customFormat="1" ht="15.75">
      <c r="A24" s="17">
        <v>502001362018</v>
      </c>
      <c r="B24" s="10" t="s">
        <v>25</v>
      </c>
      <c r="C24" s="11">
        <v>3</v>
      </c>
      <c r="D24" s="11">
        <v>0</v>
      </c>
      <c r="E24" s="11">
        <v>0</v>
      </c>
      <c r="F24" s="11">
        <f t="shared" si="4"/>
        <v>3</v>
      </c>
      <c r="G24" s="11">
        <v>3</v>
      </c>
      <c r="H24" s="12">
        <v>5</v>
      </c>
      <c r="I24" s="12" t="s">
        <v>45</v>
      </c>
      <c r="J24" s="17">
        <v>502001362018</v>
      </c>
      <c r="K24" s="10" t="s">
        <v>25</v>
      </c>
      <c r="L24" s="11">
        <v>3</v>
      </c>
      <c r="M24" s="11">
        <v>0</v>
      </c>
      <c r="N24" s="11">
        <v>0</v>
      </c>
      <c r="O24" s="11">
        <f t="shared" si="5"/>
        <v>3</v>
      </c>
      <c r="P24" s="11">
        <v>3</v>
      </c>
      <c r="Q24" s="12">
        <v>5</v>
      </c>
      <c r="R24" s="12" t="s">
        <v>45</v>
      </c>
    </row>
    <row r="25" spans="1:18" s="25" customFormat="1" ht="15.75">
      <c r="A25" s="17">
        <v>502001102010</v>
      </c>
      <c r="B25" s="13" t="s">
        <v>31</v>
      </c>
      <c r="C25" s="52">
        <v>2</v>
      </c>
      <c r="D25" s="52">
        <v>0</v>
      </c>
      <c r="E25" s="52">
        <v>0</v>
      </c>
      <c r="F25" s="15">
        <f>SUM(C25:E25)</f>
        <v>2</v>
      </c>
      <c r="G25" s="18">
        <v>2</v>
      </c>
      <c r="H25" s="12">
        <v>2</v>
      </c>
      <c r="I25" s="12" t="s">
        <v>45</v>
      </c>
      <c r="J25" s="17">
        <v>502001102010</v>
      </c>
      <c r="K25" s="13" t="s">
        <v>31</v>
      </c>
      <c r="L25" s="41">
        <v>2</v>
      </c>
      <c r="M25" s="41">
        <v>0</v>
      </c>
      <c r="N25" s="41">
        <v>0</v>
      </c>
      <c r="O25" s="15">
        <f>SUM(L25:N25)</f>
        <v>2</v>
      </c>
      <c r="P25" s="18">
        <v>2</v>
      </c>
      <c r="Q25" s="12">
        <v>2</v>
      </c>
      <c r="R25" s="12" t="s">
        <v>45</v>
      </c>
    </row>
    <row r="26" spans="1:18" s="25" customFormat="1" ht="15.75">
      <c r="A26" s="17">
        <v>502001402020</v>
      </c>
      <c r="B26" s="10" t="s">
        <v>24</v>
      </c>
      <c r="C26" s="11">
        <v>2</v>
      </c>
      <c r="D26" s="11">
        <v>0</v>
      </c>
      <c r="E26" s="11">
        <v>0</v>
      </c>
      <c r="F26" s="11">
        <f>SUM(C26:E26)</f>
        <v>2</v>
      </c>
      <c r="G26" s="11">
        <v>2</v>
      </c>
      <c r="H26" s="11">
        <v>2</v>
      </c>
      <c r="I26" s="12" t="s">
        <v>45</v>
      </c>
      <c r="J26" s="17">
        <v>502001402020</v>
      </c>
      <c r="K26" s="10" t="s">
        <v>24</v>
      </c>
      <c r="L26" s="11">
        <v>2</v>
      </c>
      <c r="M26" s="11">
        <v>0</v>
      </c>
      <c r="N26" s="11">
        <v>0</v>
      </c>
      <c r="O26" s="11">
        <f>SUM(L26:N26)</f>
        <v>2</v>
      </c>
      <c r="P26" s="11">
        <v>2</v>
      </c>
      <c r="Q26" s="11">
        <v>2</v>
      </c>
      <c r="R26" s="12" t="s">
        <v>45</v>
      </c>
    </row>
    <row r="27" spans="1:18" s="25" customFormat="1" ht="31.5">
      <c r="A27" s="17">
        <v>502001352015</v>
      </c>
      <c r="B27" s="13" t="s">
        <v>111</v>
      </c>
      <c r="C27" s="52">
        <v>1</v>
      </c>
      <c r="D27" s="52">
        <v>1</v>
      </c>
      <c r="E27" s="12">
        <v>0</v>
      </c>
      <c r="F27" s="15">
        <v>2</v>
      </c>
      <c r="G27" s="16">
        <v>1.5</v>
      </c>
      <c r="H27" s="12">
        <v>1</v>
      </c>
      <c r="I27" s="12" t="s">
        <v>45</v>
      </c>
      <c r="J27" s="17">
        <v>502001352015</v>
      </c>
      <c r="K27" s="13" t="s">
        <v>111</v>
      </c>
      <c r="L27" s="41">
        <v>1</v>
      </c>
      <c r="M27" s="41">
        <v>1</v>
      </c>
      <c r="N27" s="12">
        <v>0</v>
      </c>
      <c r="O27" s="15">
        <v>2</v>
      </c>
      <c r="P27" s="16">
        <v>1.5</v>
      </c>
      <c r="Q27" s="12">
        <v>1</v>
      </c>
      <c r="R27" s="12" t="s">
        <v>45</v>
      </c>
    </row>
    <row r="28" spans="1:18" s="25" customFormat="1" ht="15.75">
      <c r="A28" s="17">
        <v>502001342010</v>
      </c>
      <c r="B28" s="13" t="s">
        <v>38</v>
      </c>
      <c r="C28" s="52">
        <v>4</v>
      </c>
      <c r="D28" s="52">
        <v>0</v>
      </c>
      <c r="E28" s="12">
        <v>0</v>
      </c>
      <c r="F28" s="15">
        <f>SUM(C28:E28)</f>
        <v>4</v>
      </c>
      <c r="G28" s="16">
        <v>4</v>
      </c>
      <c r="H28" s="12">
        <v>4</v>
      </c>
      <c r="I28" s="12" t="s">
        <v>45</v>
      </c>
      <c r="J28" s="17">
        <v>502001342010</v>
      </c>
      <c r="K28" s="13" t="s">
        <v>38</v>
      </c>
      <c r="L28" s="41">
        <v>4</v>
      </c>
      <c r="M28" s="41">
        <v>0</v>
      </c>
      <c r="N28" s="12">
        <v>0</v>
      </c>
      <c r="O28" s="15">
        <f>SUM(L28:N28)</f>
        <v>4</v>
      </c>
      <c r="P28" s="16">
        <v>4</v>
      </c>
      <c r="Q28" s="12">
        <v>4</v>
      </c>
      <c r="R28" s="12" t="s">
        <v>45</v>
      </c>
    </row>
    <row r="29" spans="1:18" s="25" customFormat="1" ht="15.75">
      <c r="A29" s="52" t="s">
        <v>14</v>
      </c>
      <c r="B29" s="52"/>
      <c r="C29" s="12">
        <f t="shared" ref="C29:H29" si="6">SUM(C20:C28)</f>
        <v>22</v>
      </c>
      <c r="D29" s="12">
        <f t="shared" si="6"/>
        <v>5</v>
      </c>
      <c r="E29" s="12">
        <f t="shared" si="6"/>
        <v>0</v>
      </c>
      <c r="F29" s="12">
        <f t="shared" si="6"/>
        <v>27</v>
      </c>
      <c r="G29" s="12">
        <f t="shared" si="6"/>
        <v>24.5</v>
      </c>
      <c r="H29" s="12">
        <f t="shared" si="6"/>
        <v>30</v>
      </c>
      <c r="I29" s="43"/>
      <c r="J29" s="41" t="s">
        <v>14</v>
      </c>
      <c r="K29" s="41"/>
      <c r="L29" s="12">
        <f t="shared" ref="L29:Q29" si="7">SUM(L20:L28)</f>
        <v>22</v>
      </c>
      <c r="M29" s="12">
        <f t="shared" si="7"/>
        <v>5</v>
      </c>
      <c r="N29" s="12">
        <f t="shared" si="7"/>
        <v>0</v>
      </c>
      <c r="O29" s="12">
        <f t="shared" si="7"/>
        <v>27</v>
      </c>
      <c r="P29" s="12">
        <f t="shared" si="7"/>
        <v>24.5</v>
      </c>
      <c r="Q29" s="12">
        <f t="shared" si="7"/>
        <v>30</v>
      </c>
      <c r="R29" s="43"/>
    </row>
    <row r="30" spans="1:18" s="25" customFormat="1" ht="15.7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25" customFormat="1" ht="15.75">
      <c r="A31" s="94" t="s">
        <v>11</v>
      </c>
      <c r="B31" s="94"/>
      <c r="C31" s="94"/>
      <c r="D31" s="94"/>
      <c r="E31" s="94"/>
      <c r="F31" s="94"/>
      <c r="G31" s="94"/>
      <c r="H31" s="94"/>
      <c r="I31" s="94"/>
      <c r="J31" s="95" t="s">
        <v>11</v>
      </c>
      <c r="K31" s="95"/>
      <c r="L31" s="95"/>
      <c r="M31" s="95"/>
      <c r="N31" s="95"/>
      <c r="O31" s="95"/>
      <c r="P31" s="95"/>
      <c r="Q31" s="95"/>
      <c r="R31" s="95"/>
    </row>
    <row r="32" spans="1:18" s="25" customFormat="1" ht="15.75">
      <c r="A32" s="17">
        <v>502002012018</v>
      </c>
      <c r="B32" s="19" t="s">
        <v>39</v>
      </c>
      <c r="C32" s="53">
        <v>3</v>
      </c>
      <c r="D32" s="53">
        <v>1</v>
      </c>
      <c r="E32" s="53">
        <v>0</v>
      </c>
      <c r="F32" s="15">
        <f t="shared" ref="F32" si="8">SUM(C32:E32)</f>
        <v>4</v>
      </c>
      <c r="G32" s="22">
        <v>3.5</v>
      </c>
      <c r="H32" s="12">
        <v>6</v>
      </c>
      <c r="I32" s="12" t="s">
        <v>45</v>
      </c>
      <c r="J32" s="17">
        <v>502002012018</v>
      </c>
      <c r="K32" s="19" t="s">
        <v>39</v>
      </c>
      <c r="L32" s="41">
        <v>3</v>
      </c>
      <c r="M32" s="41">
        <v>1</v>
      </c>
      <c r="N32" s="41">
        <v>0</v>
      </c>
      <c r="O32" s="15">
        <f t="shared" ref="O32" si="9">SUM(L32:N32)</f>
        <v>4</v>
      </c>
      <c r="P32" s="22">
        <v>3.5</v>
      </c>
      <c r="Q32" s="12">
        <v>6</v>
      </c>
      <c r="R32" s="12" t="s">
        <v>45</v>
      </c>
    </row>
    <row r="33" spans="1:18" s="25" customFormat="1" ht="15.75">
      <c r="A33" s="17">
        <v>502002372020</v>
      </c>
      <c r="B33" s="13" t="s">
        <v>36</v>
      </c>
      <c r="C33" s="53">
        <v>2</v>
      </c>
      <c r="D33" s="53">
        <v>0</v>
      </c>
      <c r="E33" s="12">
        <v>0</v>
      </c>
      <c r="F33" s="15">
        <f>SUM(C33:E33)</f>
        <v>2</v>
      </c>
      <c r="G33" s="27">
        <v>2</v>
      </c>
      <c r="H33" s="12">
        <v>2</v>
      </c>
      <c r="I33" s="12" t="s">
        <v>45</v>
      </c>
      <c r="J33" s="17">
        <v>502002372020</v>
      </c>
      <c r="K33" s="13" t="s">
        <v>36</v>
      </c>
      <c r="L33" s="41">
        <v>2</v>
      </c>
      <c r="M33" s="41">
        <v>0</v>
      </c>
      <c r="N33" s="12">
        <v>0</v>
      </c>
      <c r="O33" s="15">
        <f>SUM(L33:N33)</f>
        <v>2</v>
      </c>
      <c r="P33" s="27">
        <v>2</v>
      </c>
      <c r="Q33" s="12">
        <v>2</v>
      </c>
      <c r="R33" s="12" t="s">
        <v>45</v>
      </c>
    </row>
    <row r="34" spans="1:18" s="25" customFormat="1" ht="15.75">
      <c r="A34" s="17">
        <v>502002052007</v>
      </c>
      <c r="B34" s="19" t="s">
        <v>42</v>
      </c>
      <c r="C34" s="53">
        <v>2</v>
      </c>
      <c r="D34" s="53">
        <v>0</v>
      </c>
      <c r="E34" s="53">
        <v>0</v>
      </c>
      <c r="F34" s="15">
        <f t="shared" ref="F34" si="10">SUM(C34:E34)</f>
        <v>2</v>
      </c>
      <c r="G34" s="22">
        <v>2</v>
      </c>
      <c r="H34" s="12">
        <v>2</v>
      </c>
      <c r="I34" s="12" t="s">
        <v>45</v>
      </c>
      <c r="J34" s="17">
        <v>502002052007</v>
      </c>
      <c r="K34" s="19" t="s">
        <v>42</v>
      </c>
      <c r="L34" s="41">
        <v>2</v>
      </c>
      <c r="M34" s="41">
        <v>0</v>
      </c>
      <c r="N34" s="41">
        <v>0</v>
      </c>
      <c r="O34" s="15">
        <f t="shared" ref="O34:O41" si="11">SUM(L34:N34)</f>
        <v>2</v>
      </c>
      <c r="P34" s="22">
        <v>2</v>
      </c>
      <c r="Q34" s="12">
        <v>2</v>
      </c>
      <c r="R34" s="12" t="s">
        <v>45</v>
      </c>
    </row>
    <row r="35" spans="1:18" s="25" customFormat="1" ht="15.75">
      <c r="A35" s="17">
        <v>502002392020</v>
      </c>
      <c r="B35" s="13" t="s">
        <v>166</v>
      </c>
      <c r="C35" s="53">
        <v>3</v>
      </c>
      <c r="D35" s="53">
        <v>0</v>
      </c>
      <c r="E35" s="53">
        <v>0</v>
      </c>
      <c r="F35" s="15">
        <f>SUM(C35:E35)</f>
        <v>3</v>
      </c>
      <c r="G35" s="16">
        <v>3</v>
      </c>
      <c r="H35" s="12">
        <v>3</v>
      </c>
      <c r="I35" s="12" t="s">
        <v>45</v>
      </c>
      <c r="J35" s="17">
        <v>502002392020</v>
      </c>
      <c r="K35" s="13" t="s">
        <v>166</v>
      </c>
      <c r="L35" s="41">
        <v>3</v>
      </c>
      <c r="M35" s="41">
        <v>0</v>
      </c>
      <c r="N35" s="41">
        <v>0</v>
      </c>
      <c r="O35" s="15">
        <f>SUM(L35:N35)</f>
        <v>3</v>
      </c>
      <c r="P35" s="16">
        <v>3</v>
      </c>
      <c r="Q35" s="12">
        <v>3</v>
      </c>
      <c r="R35" s="12" t="s">
        <v>45</v>
      </c>
    </row>
    <row r="36" spans="1:18" s="25" customFormat="1" ht="15.75">
      <c r="A36" s="17">
        <v>502002292017</v>
      </c>
      <c r="B36" s="13" t="s">
        <v>118</v>
      </c>
      <c r="C36" s="53">
        <v>2</v>
      </c>
      <c r="D36" s="53">
        <v>0</v>
      </c>
      <c r="E36" s="53">
        <v>0</v>
      </c>
      <c r="F36" s="15">
        <f t="shared" ref="F36:F37" si="12">SUM(C36:E36)</f>
        <v>2</v>
      </c>
      <c r="G36" s="27">
        <v>2</v>
      </c>
      <c r="H36" s="12">
        <v>5</v>
      </c>
      <c r="I36" s="12" t="s">
        <v>45</v>
      </c>
      <c r="J36" s="17">
        <v>502002292017</v>
      </c>
      <c r="K36" s="13" t="s">
        <v>118</v>
      </c>
      <c r="L36" s="41">
        <v>2</v>
      </c>
      <c r="M36" s="41">
        <v>0</v>
      </c>
      <c r="N36" s="41">
        <v>0</v>
      </c>
      <c r="O36" s="15">
        <f t="shared" si="11"/>
        <v>2</v>
      </c>
      <c r="P36" s="27">
        <v>2</v>
      </c>
      <c r="Q36" s="12">
        <v>5</v>
      </c>
      <c r="R36" s="12" t="s">
        <v>45</v>
      </c>
    </row>
    <row r="37" spans="1:18" s="25" customFormat="1" ht="15.75">
      <c r="A37" s="17">
        <v>502002412020</v>
      </c>
      <c r="B37" s="13" t="s">
        <v>49</v>
      </c>
      <c r="C37" s="53">
        <v>2</v>
      </c>
      <c r="D37" s="53">
        <v>2</v>
      </c>
      <c r="E37" s="53">
        <v>0</v>
      </c>
      <c r="F37" s="15">
        <f t="shared" si="12"/>
        <v>4</v>
      </c>
      <c r="G37" s="27">
        <v>3</v>
      </c>
      <c r="H37" s="12">
        <v>3</v>
      </c>
      <c r="I37" s="12" t="s">
        <v>45</v>
      </c>
      <c r="J37" s="17">
        <v>502002412020</v>
      </c>
      <c r="K37" s="13" t="s">
        <v>49</v>
      </c>
      <c r="L37" s="41">
        <v>2</v>
      </c>
      <c r="M37" s="41">
        <v>2</v>
      </c>
      <c r="N37" s="41">
        <v>0</v>
      </c>
      <c r="O37" s="15">
        <f t="shared" si="11"/>
        <v>4</v>
      </c>
      <c r="P37" s="27">
        <v>3</v>
      </c>
      <c r="Q37" s="12">
        <v>3</v>
      </c>
      <c r="R37" s="12" t="s">
        <v>45</v>
      </c>
    </row>
    <row r="38" spans="1:18" s="25" customFormat="1" ht="15.75">
      <c r="A38" s="17">
        <v>502002432020</v>
      </c>
      <c r="B38" s="13" t="s">
        <v>34</v>
      </c>
      <c r="C38" s="53">
        <v>2</v>
      </c>
      <c r="D38" s="53">
        <v>0</v>
      </c>
      <c r="E38" s="53">
        <v>0</v>
      </c>
      <c r="F38" s="15">
        <f>SUM(C38:E38)</f>
        <v>2</v>
      </c>
      <c r="G38" s="16">
        <v>2</v>
      </c>
      <c r="H38" s="12">
        <v>2</v>
      </c>
      <c r="I38" s="12" t="s">
        <v>45</v>
      </c>
      <c r="J38" s="17">
        <v>502002432020</v>
      </c>
      <c r="K38" s="13" t="s">
        <v>34</v>
      </c>
      <c r="L38" s="41">
        <v>2</v>
      </c>
      <c r="M38" s="41">
        <v>0</v>
      </c>
      <c r="N38" s="41">
        <v>0</v>
      </c>
      <c r="O38" s="15">
        <f>SUM(L38:N38)</f>
        <v>2</v>
      </c>
      <c r="P38" s="16">
        <v>2</v>
      </c>
      <c r="Q38" s="12">
        <v>2</v>
      </c>
      <c r="R38" s="12" t="s">
        <v>45</v>
      </c>
    </row>
    <row r="39" spans="1:18" s="25" customFormat="1" ht="15.75">
      <c r="A39" s="17">
        <v>502002452020</v>
      </c>
      <c r="B39" s="13" t="s">
        <v>35</v>
      </c>
      <c r="C39" s="53">
        <v>2</v>
      </c>
      <c r="D39" s="53">
        <v>0</v>
      </c>
      <c r="E39" s="53">
        <v>0</v>
      </c>
      <c r="F39" s="15">
        <f t="shared" ref="F39" si="13">SUM(C39:E39)</f>
        <v>2</v>
      </c>
      <c r="G39" s="16">
        <v>2</v>
      </c>
      <c r="H39" s="12">
        <v>2</v>
      </c>
      <c r="I39" s="12" t="s">
        <v>45</v>
      </c>
      <c r="J39" s="17">
        <v>502002452020</v>
      </c>
      <c r="K39" s="13" t="s">
        <v>35</v>
      </c>
      <c r="L39" s="41">
        <v>2</v>
      </c>
      <c r="M39" s="41">
        <v>0</v>
      </c>
      <c r="N39" s="41">
        <v>0</v>
      </c>
      <c r="O39" s="15">
        <f t="shared" ref="O39" si="14">SUM(L39:N39)</f>
        <v>2</v>
      </c>
      <c r="P39" s="16">
        <v>2</v>
      </c>
      <c r="Q39" s="12">
        <v>2</v>
      </c>
      <c r="R39" s="12" t="s">
        <v>45</v>
      </c>
    </row>
    <row r="40" spans="1:18" s="25" customFormat="1" ht="15.75">
      <c r="A40" s="17">
        <v>502002472020</v>
      </c>
      <c r="B40" s="13" t="s">
        <v>167</v>
      </c>
      <c r="C40" s="53">
        <v>1</v>
      </c>
      <c r="D40" s="53">
        <v>1</v>
      </c>
      <c r="E40" s="53">
        <v>0</v>
      </c>
      <c r="F40" s="15">
        <v>2</v>
      </c>
      <c r="G40" s="16">
        <v>1.5</v>
      </c>
      <c r="H40" s="12">
        <v>2</v>
      </c>
      <c r="I40" s="12" t="s">
        <v>45</v>
      </c>
      <c r="J40" s="17">
        <v>502002472020</v>
      </c>
      <c r="K40" s="13" t="s">
        <v>167</v>
      </c>
      <c r="L40" s="41">
        <v>1</v>
      </c>
      <c r="M40" s="41">
        <v>1</v>
      </c>
      <c r="N40" s="41">
        <v>0</v>
      </c>
      <c r="O40" s="15">
        <v>2</v>
      </c>
      <c r="P40" s="16">
        <v>1.5</v>
      </c>
      <c r="Q40" s="12">
        <v>2</v>
      </c>
      <c r="R40" s="12" t="s">
        <v>45</v>
      </c>
    </row>
    <row r="41" spans="1:18" s="25" customFormat="1" ht="15.75">
      <c r="A41" s="17">
        <v>502002492020</v>
      </c>
      <c r="B41" s="19" t="s">
        <v>168</v>
      </c>
      <c r="C41" s="53">
        <v>2</v>
      </c>
      <c r="D41" s="53">
        <v>2</v>
      </c>
      <c r="E41" s="53">
        <v>0</v>
      </c>
      <c r="F41" s="15">
        <f t="shared" ref="F41" si="15">SUM(C41:E41)</f>
        <v>4</v>
      </c>
      <c r="G41" s="22">
        <v>3</v>
      </c>
      <c r="H41" s="12">
        <v>3</v>
      </c>
      <c r="I41" s="9" t="s">
        <v>45</v>
      </c>
      <c r="J41" s="17">
        <v>502002492020</v>
      </c>
      <c r="K41" s="19" t="s">
        <v>168</v>
      </c>
      <c r="L41" s="41">
        <v>2</v>
      </c>
      <c r="M41" s="41">
        <v>2</v>
      </c>
      <c r="N41" s="41">
        <v>0</v>
      </c>
      <c r="O41" s="15">
        <f t="shared" si="11"/>
        <v>4</v>
      </c>
      <c r="P41" s="22">
        <v>3</v>
      </c>
      <c r="Q41" s="12">
        <v>3</v>
      </c>
      <c r="R41" s="9" t="s">
        <v>45</v>
      </c>
    </row>
    <row r="42" spans="1:18" s="25" customFormat="1" ht="39" customHeight="1">
      <c r="A42" s="91" t="s">
        <v>403</v>
      </c>
      <c r="B42" s="92"/>
      <c r="C42" s="86"/>
      <c r="D42" s="86"/>
      <c r="E42" s="86"/>
      <c r="F42" s="15"/>
      <c r="G42" s="22"/>
      <c r="H42" s="12"/>
      <c r="I42" s="9"/>
      <c r="J42" s="91" t="s">
        <v>403</v>
      </c>
      <c r="K42" s="92"/>
      <c r="L42" s="78"/>
      <c r="M42" s="78"/>
      <c r="N42" s="78"/>
      <c r="O42" s="15"/>
      <c r="P42" s="22"/>
      <c r="Q42" s="12"/>
      <c r="R42" s="9"/>
    </row>
    <row r="43" spans="1:18" s="25" customFormat="1" ht="15.75">
      <c r="A43" s="52" t="s">
        <v>14</v>
      </c>
      <c r="B43" s="52"/>
      <c r="C43" s="12">
        <f t="shared" ref="C43:H43" si="16">SUM(C31:C41)</f>
        <v>21</v>
      </c>
      <c r="D43" s="12">
        <f t="shared" si="16"/>
        <v>6</v>
      </c>
      <c r="E43" s="12">
        <f t="shared" si="16"/>
        <v>0</v>
      </c>
      <c r="F43" s="12">
        <f t="shared" si="16"/>
        <v>27</v>
      </c>
      <c r="G43" s="12">
        <f t="shared" si="16"/>
        <v>24</v>
      </c>
      <c r="H43" s="12">
        <f t="shared" si="16"/>
        <v>30</v>
      </c>
      <c r="I43" s="43"/>
      <c r="J43" s="41" t="s">
        <v>14</v>
      </c>
      <c r="K43" s="41"/>
      <c r="L43" s="12">
        <f t="shared" ref="L43:Q43" si="17">SUM(L31:L41)</f>
        <v>21</v>
      </c>
      <c r="M43" s="12">
        <f t="shared" si="17"/>
        <v>6</v>
      </c>
      <c r="N43" s="12">
        <f t="shared" si="17"/>
        <v>0</v>
      </c>
      <c r="O43" s="12">
        <f t="shared" si="17"/>
        <v>27</v>
      </c>
      <c r="P43" s="12">
        <f t="shared" si="17"/>
        <v>24</v>
      </c>
      <c r="Q43" s="12">
        <f t="shared" si="17"/>
        <v>30</v>
      </c>
      <c r="R43" s="43"/>
    </row>
    <row r="44" spans="1:18" s="25" customFormat="1" ht="15.75">
      <c r="A44" s="94" t="s">
        <v>12</v>
      </c>
      <c r="B44" s="94"/>
      <c r="C44" s="94"/>
      <c r="D44" s="94"/>
      <c r="E44" s="94"/>
      <c r="F44" s="94"/>
      <c r="G44" s="94"/>
      <c r="H44" s="94"/>
      <c r="I44" s="94"/>
      <c r="J44" s="95" t="s">
        <v>12</v>
      </c>
      <c r="K44" s="95"/>
      <c r="L44" s="95"/>
      <c r="M44" s="95"/>
      <c r="N44" s="95"/>
      <c r="O44" s="95"/>
      <c r="P44" s="95"/>
      <c r="Q44" s="95"/>
      <c r="R44" s="95"/>
    </row>
    <row r="45" spans="1:18" s="25" customFormat="1" ht="15.75">
      <c r="A45" s="17">
        <v>502002102018</v>
      </c>
      <c r="B45" s="13" t="s">
        <v>47</v>
      </c>
      <c r="C45" s="53">
        <v>3</v>
      </c>
      <c r="D45" s="53">
        <v>1</v>
      </c>
      <c r="E45" s="53">
        <v>0</v>
      </c>
      <c r="F45" s="15">
        <f t="shared" ref="F45" si="18">SUM(C45:E45)</f>
        <v>4</v>
      </c>
      <c r="G45" s="16">
        <v>3.5</v>
      </c>
      <c r="H45" s="12">
        <v>6</v>
      </c>
      <c r="I45" s="12" t="s">
        <v>45</v>
      </c>
      <c r="J45" s="17">
        <v>502002102018</v>
      </c>
      <c r="K45" s="13" t="s">
        <v>47</v>
      </c>
      <c r="L45" s="41">
        <v>3</v>
      </c>
      <c r="M45" s="41">
        <v>1</v>
      </c>
      <c r="N45" s="41">
        <v>0</v>
      </c>
      <c r="O45" s="15">
        <f t="shared" ref="O45:O49" si="19">SUM(L45:N45)</f>
        <v>4</v>
      </c>
      <c r="P45" s="16">
        <v>3.5</v>
      </c>
      <c r="Q45" s="12">
        <v>6</v>
      </c>
      <c r="R45" s="12" t="s">
        <v>45</v>
      </c>
    </row>
    <row r="46" spans="1:18" s="25" customFormat="1" ht="15.75">
      <c r="A46" s="17">
        <v>5020002402020</v>
      </c>
      <c r="B46" s="19" t="s">
        <v>41</v>
      </c>
      <c r="C46" s="53">
        <v>2</v>
      </c>
      <c r="D46" s="53">
        <v>0</v>
      </c>
      <c r="E46" s="53">
        <v>0</v>
      </c>
      <c r="F46" s="15">
        <f>SUM(C46:E46)</f>
        <v>2</v>
      </c>
      <c r="G46" s="43">
        <v>2</v>
      </c>
      <c r="H46" s="12">
        <v>4</v>
      </c>
      <c r="I46" s="12" t="s">
        <v>45</v>
      </c>
      <c r="J46" s="17">
        <v>502002402020</v>
      </c>
      <c r="K46" s="19" t="s">
        <v>41</v>
      </c>
      <c r="L46" s="41">
        <v>2</v>
      </c>
      <c r="M46" s="41">
        <v>0</v>
      </c>
      <c r="N46" s="41">
        <v>0</v>
      </c>
      <c r="O46" s="15">
        <f>SUM(L46:N46)</f>
        <v>2</v>
      </c>
      <c r="P46" s="43">
        <v>2</v>
      </c>
      <c r="Q46" s="12">
        <v>4</v>
      </c>
      <c r="R46" s="12" t="s">
        <v>45</v>
      </c>
    </row>
    <row r="47" spans="1:18" s="25" customFormat="1" ht="15.75">
      <c r="A47" s="17">
        <v>502002422020</v>
      </c>
      <c r="B47" s="19" t="s">
        <v>119</v>
      </c>
      <c r="C47" s="53">
        <v>2</v>
      </c>
      <c r="D47" s="53">
        <v>0</v>
      </c>
      <c r="E47" s="53">
        <v>0</v>
      </c>
      <c r="F47" s="15">
        <f t="shared" ref="F47" si="20">SUM(C47:E47)</f>
        <v>2</v>
      </c>
      <c r="G47" s="18">
        <v>2</v>
      </c>
      <c r="H47" s="12">
        <v>5</v>
      </c>
      <c r="I47" s="12" t="s">
        <v>45</v>
      </c>
      <c r="J47" s="17">
        <v>502002422020</v>
      </c>
      <c r="K47" s="19" t="s">
        <v>119</v>
      </c>
      <c r="L47" s="41">
        <v>2</v>
      </c>
      <c r="M47" s="41">
        <v>0</v>
      </c>
      <c r="N47" s="41">
        <v>0</v>
      </c>
      <c r="O47" s="15">
        <f t="shared" si="19"/>
        <v>2</v>
      </c>
      <c r="P47" s="18">
        <v>2</v>
      </c>
      <c r="Q47" s="12">
        <v>5</v>
      </c>
      <c r="R47" s="12" t="s">
        <v>45</v>
      </c>
    </row>
    <row r="48" spans="1:18" s="25" customFormat="1" ht="15.75">
      <c r="A48" s="17">
        <v>502002442020</v>
      </c>
      <c r="B48" s="19" t="s">
        <v>40</v>
      </c>
      <c r="C48" s="53">
        <v>2</v>
      </c>
      <c r="D48" s="53">
        <v>0</v>
      </c>
      <c r="E48" s="53">
        <v>0</v>
      </c>
      <c r="F48" s="15">
        <f>SUM(C48:E48)</f>
        <v>2</v>
      </c>
      <c r="G48" s="43">
        <v>2</v>
      </c>
      <c r="H48" s="12">
        <v>2</v>
      </c>
      <c r="I48" s="12" t="s">
        <v>45</v>
      </c>
      <c r="J48" s="17">
        <v>502002442020</v>
      </c>
      <c r="K48" s="19" t="s">
        <v>40</v>
      </c>
      <c r="L48" s="41">
        <v>2</v>
      </c>
      <c r="M48" s="41">
        <v>0</v>
      </c>
      <c r="N48" s="41">
        <v>0</v>
      </c>
      <c r="O48" s="15">
        <f>SUM(L48:N48)</f>
        <v>2</v>
      </c>
      <c r="P48" s="43">
        <v>2</v>
      </c>
      <c r="Q48" s="12">
        <v>2</v>
      </c>
      <c r="R48" s="12" t="s">
        <v>45</v>
      </c>
    </row>
    <row r="49" spans="1:18" s="25" customFormat="1" ht="15.75">
      <c r="A49" s="17">
        <v>502002462020</v>
      </c>
      <c r="B49" s="19" t="s">
        <v>44</v>
      </c>
      <c r="C49" s="53">
        <v>2</v>
      </c>
      <c r="D49" s="53">
        <v>0</v>
      </c>
      <c r="E49" s="53">
        <v>0</v>
      </c>
      <c r="F49" s="15">
        <f t="shared" ref="F49" si="21">SUM(C49:E49)</f>
        <v>2</v>
      </c>
      <c r="G49" s="11">
        <v>2</v>
      </c>
      <c r="H49" s="12">
        <v>2</v>
      </c>
      <c r="I49" s="12" t="s">
        <v>45</v>
      </c>
      <c r="J49" s="17">
        <v>502002462020</v>
      </c>
      <c r="K49" s="19" t="s">
        <v>44</v>
      </c>
      <c r="L49" s="41">
        <v>2</v>
      </c>
      <c r="M49" s="41">
        <v>0</v>
      </c>
      <c r="N49" s="41">
        <v>0</v>
      </c>
      <c r="O49" s="15">
        <f t="shared" si="19"/>
        <v>2</v>
      </c>
      <c r="P49" s="11">
        <v>2</v>
      </c>
      <c r="Q49" s="12">
        <v>2</v>
      </c>
      <c r="R49" s="12" t="s">
        <v>45</v>
      </c>
    </row>
    <row r="50" spans="1:18" s="25" customFormat="1" ht="15.75">
      <c r="A50" s="17">
        <v>502002482020</v>
      </c>
      <c r="B50" s="19" t="s">
        <v>43</v>
      </c>
      <c r="C50" s="53">
        <v>2</v>
      </c>
      <c r="D50" s="53">
        <v>0</v>
      </c>
      <c r="E50" s="53">
        <v>0</v>
      </c>
      <c r="F50" s="15">
        <f>SUM(C50:E50)</f>
        <v>2</v>
      </c>
      <c r="G50" s="11">
        <v>2</v>
      </c>
      <c r="H50" s="12">
        <v>2</v>
      </c>
      <c r="I50" s="12" t="s">
        <v>45</v>
      </c>
      <c r="J50" s="17">
        <v>502002482020</v>
      </c>
      <c r="K50" s="19" t="s">
        <v>43</v>
      </c>
      <c r="L50" s="41">
        <v>2</v>
      </c>
      <c r="M50" s="41">
        <v>0</v>
      </c>
      <c r="N50" s="41">
        <v>0</v>
      </c>
      <c r="O50" s="15">
        <f>SUM(L50:N50)</f>
        <v>2</v>
      </c>
      <c r="P50" s="11">
        <v>2</v>
      </c>
      <c r="Q50" s="12">
        <v>2</v>
      </c>
      <c r="R50" s="12" t="s">
        <v>45</v>
      </c>
    </row>
    <row r="51" spans="1:18" s="25" customFormat="1" ht="15.75">
      <c r="A51" s="17">
        <v>502002502020</v>
      </c>
      <c r="B51" s="19" t="s">
        <v>169</v>
      </c>
      <c r="C51" s="53">
        <v>2</v>
      </c>
      <c r="D51" s="53">
        <v>2</v>
      </c>
      <c r="E51" s="53">
        <v>0</v>
      </c>
      <c r="F51" s="15">
        <v>4</v>
      </c>
      <c r="G51" s="11">
        <v>3</v>
      </c>
      <c r="H51" s="12">
        <v>3</v>
      </c>
      <c r="I51" s="12" t="s">
        <v>45</v>
      </c>
      <c r="J51" s="17">
        <v>502002502020</v>
      </c>
      <c r="K51" s="19" t="s">
        <v>169</v>
      </c>
      <c r="L51" s="41">
        <v>2</v>
      </c>
      <c r="M51" s="41">
        <v>2</v>
      </c>
      <c r="N51" s="41">
        <v>0</v>
      </c>
      <c r="O51" s="15">
        <v>4</v>
      </c>
      <c r="P51" s="11">
        <v>3</v>
      </c>
      <c r="Q51" s="12">
        <v>3</v>
      </c>
      <c r="R51" s="12" t="s">
        <v>45</v>
      </c>
    </row>
    <row r="52" spans="1:18" s="25" customFormat="1" ht="15.75">
      <c r="A52" s="17">
        <v>502002522020</v>
      </c>
      <c r="B52" s="13" t="s">
        <v>170</v>
      </c>
      <c r="C52" s="12">
        <v>1</v>
      </c>
      <c r="D52" s="53">
        <v>1</v>
      </c>
      <c r="E52" s="53">
        <v>0</v>
      </c>
      <c r="F52" s="15">
        <f>SUM(C52:E52)</f>
        <v>2</v>
      </c>
      <c r="G52" s="11">
        <v>1.5</v>
      </c>
      <c r="H52" s="12">
        <v>2</v>
      </c>
      <c r="I52" s="12" t="s">
        <v>45</v>
      </c>
      <c r="J52" s="17">
        <v>502002522020</v>
      </c>
      <c r="K52" s="13" t="s">
        <v>170</v>
      </c>
      <c r="L52" s="12">
        <v>1</v>
      </c>
      <c r="M52" s="41">
        <v>1</v>
      </c>
      <c r="N52" s="41">
        <v>0</v>
      </c>
      <c r="O52" s="15">
        <f>SUM(L52:N52)</f>
        <v>2</v>
      </c>
      <c r="P52" s="11">
        <v>1.5</v>
      </c>
      <c r="Q52" s="12">
        <v>2</v>
      </c>
      <c r="R52" s="12" t="s">
        <v>45</v>
      </c>
    </row>
    <row r="53" spans="1:18" s="25" customFormat="1" ht="15.75">
      <c r="A53" s="17">
        <v>502002542020</v>
      </c>
      <c r="B53" s="13" t="s">
        <v>50</v>
      </c>
      <c r="C53" s="12" t="s">
        <v>51</v>
      </c>
      <c r="D53" s="53" t="s">
        <v>51</v>
      </c>
      <c r="E53" s="53" t="s">
        <v>51</v>
      </c>
      <c r="F53" s="15">
        <f>SUM(C53:E53)</f>
        <v>0</v>
      </c>
      <c r="G53" s="11"/>
      <c r="H53" s="12">
        <v>4</v>
      </c>
      <c r="I53" s="12" t="s">
        <v>45</v>
      </c>
      <c r="J53" s="17">
        <v>502002542020</v>
      </c>
      <c r="K53" s="13" t="s">
        <v>50</v>
      </c>
      <c r="L53" s="12" t="s">
        <v>51</v>
      </c>
      <c r="M53" s="41" t="s">
        <v>51</v>
      </c>
      <c r="N53" s="41" t="s">
        <v>51</v>
      </c>
      <c r="O53" s="15">
        <f>SUM(L53:N53)</f>
        <v>0</v>
      </c>
      <c r="P53" s="11"/>
      <c r="Q53" s="12">
        <v>4</v>
      </c>
      <c r="R53" s="12" t="s">
        <v>45</v>
      </c>
    </row>
    <row r="54" spans="1:18" s="25" customFormat="1" ht="30.75" customHeight="1">
      <c r="A54" s="91" t="s">
        <v>404</v>
      </c>
      <c r="B54" s="92"/>
      <c r="C54" s="12"/>
      <c r="D54" s="86"/>
      <c r="E54" s="86"/>
      <c r="F54" s="15"/>
      <c r="G54" s="11"/>
      <c r="H54" s="12"/>
      <c r="I54" s="12"/>
      <c r="J54" s="91" t="s">
        <v>404</v>
      </c>
      <c r="K54" s="92"/>
      <c r="L54" s="12"/>
      <c r="M54" s="78"/>
      <c r="N54" s="78"/>
      <c r="O54" s="15"/>
      <c r="P54" s="11"/>
      <c r="Q54" s="12"/>
      <c r="R54" s="12"/>
    </row>
    <row r="55" spans="1:18" s="25" customFormat="1" ht="15.75">
      <c r="A55" s="52" t="s">
        <v>14</v>
      </c>
      <c r="B55" s="52"/>
      <c r="C55" s="12">
        <f>SUM(C44:C53)</f>
        <v>16</v>
      </c>
      <c r="D55" s="12">
        <f>SUM(D44:D53)</f>
        <v>4</v>
      </c>
      <c r="E55" s="12">
        <f>SUM(E44:E53)</f>
        <v>0</v>
      </c>
      <c r="F55" s="12">
        <f>SUM(F44:F53)</f>
        <v>20</v>
      </c>
      <c r="G55" s="12">
        <f>SUM(G44:G53)</f>
        <v>18</v>
      </c>
      <c r="H55" s="12">
        <f>SUM(H45:H53)</f>
        <v>30</v>
      </c>
      <c r="I55" s="52"/>
      <c r="J55" s="41" t="s">
        <v>14</v>
      </c>
      <c r="K55" s="41"/>
      <c r="L55" s="12">
        <f>SUM(L44:L53)</f>
        <v>16</v>
      </c>
      <c r="M55" s="12">
        <f>SUM(M44:M53)</f>
        <v>4</v>
      </c>
      <c r="N55" s="12">
        <f>SUM(N44:N53)</f>
        <v>0</v>
      </c>
      <c r="O55" s="12">
        <f>SUM(O44:O53)</f>
        <v>20</v>
      </c>
      <c r="P55" s="12">
        <f>SUM(P44:P53)</f>
        <v>18</v>
      </c>
      <c r="Q55" s="12">
        <f>SUM(Q45:Q53)</f>
        <v>30</v>
      </c>
      <c r="R55" s="41"/>
    </row>
    <row r="56" spans="1:18" s="25" customFormat="1" ht="15.75">
      <c r="A56" s="96" t="s">
        <v>152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</row>
    <row r="57" spans="1:18" s="25" customFormat="1" ht="15.75">
      <c r="A57" s="94" t="s">
        <v>15</v>
      </c>
      <c r="B57" s="94"/>
      <c r="C57" s="94"/>
      <c r="D57" s="94"/>
      <c r="E57" s="94"/>
      <c r="F57" s="94"/>
      <c r="G57" s="94"/>
      <c r="H57" s="94"/>
      <c r="I57" s="94"/>
      <c r="J57" s="95" t="s">
        <v>15</v>
      </c>
      <c r="K57" s="95"/>
      <c r="L57" s="95"/>
      <c r="M57" s="95"/>
      <c r="N57" s="95"/>
      <c r="O57" s="95"/>
      <c r="P57" s="95"/>
      <c r="Q57" s="95"/>
      <c r="R57" s="95"/>
    </row>
    <row r="58" spans="1:18" s="25" customFormat="1" ht="15.75">
      <c r="A58" s="17">
        <v>502023552020</v>
      </c>
      <c r="B58" s="13" t="s">
        <v>171</v>
      </c>
      <c r="C58" s="53">
        <v>3</v>
      </c>
      <c r="D58" s="53">
        <v>0</v>
      </c>
      <c r="E58" s="53">
        <v>2</v>
      </c>
      <c r="F58" s="15">
        <f t="shared" ref="F58:F62" si="22">SUM(C58:E58)</f>
        <v>5</v>
      </c>
      <c r="G58" s="12">
        <v>4</v>
      </c>
      <c r="H58" s="12">
        <v>4</v>
      </c>
      <c r="I58" s="12" t="s">
        <v>45</v>
      </c>
      <c r="J58" s="17">
        <v>502023552020</v>
      </c>
      <c r="K58" s="13" t="s">
        <v>171</v>
      </c>
      <c r="L58" s="41">
        <v>3</v>
      </c>
      <c r="M58" s="41">
        <v>0</v>
      </c>
      <c r="N58" s="41">
        <v>2</v>
      </c>
      <c r="O58" s="15">
        <f t="shared" ref="O58:O62" si="23">SUM(L58:N58)</f>
        <v>5</v>
      </c>
      <c r="P58" s="12">
        <v>4</v>
      </c>
      <c r="Q58" s="12">
        <v>4</v>
      </c>
      <c r="R58" s="12" t="s">
        <v>45</v>
      </c>
    </row>
    <row r="59" spans="1:18" s="25" customFormat="1" ht="15.75">
      <c r="A59" s="17">
        <v>502023031994</v>
      </c>
      <c r="B59" s="13" t="s">
        <v>52</v>
      </c>
      <c r="C59" s="53">
        <v>2</v>
      </c>
      <c r="D59" s="53">
        <v>0</v>
      </c>
      <c r="E59" s="53">
        <v>0</v>
      </c>
      <c r="F59" s="15">
        <f t="shared" si="22"/>
        <v>2</v>
      </c>
      <c r="G59" s="12">
        <v>2</v>
      </c>
      <c r="H59" s="12">
        <v>2</v>
      </c>
      <c r="I59" s="12" t="s">
        <v>45</v>
      </c>
      <c r="J59" s="17">
        <v>502023031994</v>
      </c>
      <c r="K59" s="13" t="s">
        <v>52</v>
      </c>
      <c r="L59" s="41">
        <v>2</v>
      </c>
      <c r="M59" s="41">
        <v>0</v>
      </c>
      <c r="N59" s="41">
        <v>0</v>
      </c>
      <c r="O59" s="15">
        <f t="shared" si="23"/>
        <v>2</v>
      </c>
      <c r="P59" s="12">
        <v>2</v>
      </c>
      <c r="Q59" s="12">
        <v>2</v>
      </c>
      <c r="R59" s="12" t="s">
        <v>45</v>
      </c>
    </row>
    <row r="60" spans="1:18" s="25" customFormat="1" ht="15.75">
      <c r="A60" s="17">
        <v>502023472018</v>
      </c>
      <c r="B60" s="13" t="s">
        <v>137</v>
      </c>
      <c r="C60" s="53">
        <v>2</v>
      </c>
      <c r="D60" s="53">
        <v>0</v>
      </c>
      <c r="E60" s="53">
        <v>0</v>
      </c>
      <c r="F60" s="15">
        <f t="shared" si="22"/>
        <v>2</v>
      </c>
      <c r="G60" s="11">
        <v>2</v>
      </c>
      <c r="H60" s="53">
        <v>2</v>
      </c>
      <c r="I60" s="12" t="s">
        <v>45</v>
      </c>
      <c r="J60" s="17">
        <v>502023472018</v>
      </c>
      <c r="K60" s="13" t="s">
        <v>137</v>
      </c>
      <c r="L60" s="41">
        <v>2</v>
      </c>
      <c r="M60" s="41">
        <v>0</v>
      </c>
      <c r="N60" s="41">
        <v>0</v>
      </c>
      <c r="O60" s="15">
        <f t="shared" si="23"/>
        <v>2</v>
      </c>
      <c r="P60" s="11">
        <v>2</v>
      </c>
      <c r="Q60" s="41">
        <v>2</v>
      </c>
      <c r="R60" s="12" t="s">
        <v>45</v>
      </c>
    </row>
    <row r="61" spans="1:18" s="25" customFormat="1" ht="15.75">
      <c r="A61" s="17">
        <v>502023632020</v>
      </c>
      <c r="B61" s="13" t="s">
        <v>138</v>
      </c>
      <c r="C61" s="53">
        <v>3</v>
      </c>
      <c r="D61" s="53">
        <v>1</v>
      </c>
      <c r="E61" s="53">
        <v>0</v>
      </c>
      <c r="F61" s="15">
        <f t="shared" si="22"/>
        <v>4</v>
      </c>
      <c r="G61" s="16">
        <v>3.5</v>
      </c>
      <c r="H61" s="12">
        <v>5</v>
      </c>
      <c r="I61" s="12" t="s">
        <v>45</v>
      </c>
      <c r="J61" s="17">
        <v>502023632020</v>
      </c>
      <c r="K61" s="13" t="s">
        <v>138</v>
      </c>
      <c r="L61" s="41">
        <v>3</v>
      </c>
      <c r="M61" s="41">
        <v>1</v>
      </c>
      <c r="N61" s="41">
        <v>0</v>
      </c>
      <c r="O61" s="15">
        <f t="shared" si="23"/>
        <v>4</v>
      </c>
      <c r="P61" s="16">
        <v>3.5</v>
      </c>
      <c r="Q61" s="12">
        <v>5</v>
      </c>
      <c r="R61" s="12" t="s">
        <v>45</v>
      </c>
    </row>
    <row r="62" spans="1:18" s="25" customFormat="1" ht="15.75">
      <c r="A62" s="17">
        <v>502023652020</v>
      </c>
      <c r="B62" s="13" t="s">
        <v>53</v>
      </c>
      <c r="C62" s="12">
        <v>2</v>
      </c>
      <c r="D62" s="12">
        <v>0</v>
      </c>
      <c r="E62" s="12">
        <v>0</v>
      </c>
      <c r="F62" s="12">
        <f t="shared" si="22"/>
        <v>2</v>
      </c>
      <c r="G62" s="12">
        <v>2</v>
      </c>
      <c r="H62" s="12">
        <v>4</v>
      </c>
      <c r="I62" s="12" t="s">
        <v>45</v>
      </c>
      <c r="J62" s="17">
        <v>502023652020</v>
      </c>
      <c r="K62" s="13" t="s">
        <v>53</v>
      </c>
      <c r="L62" s="12">
        <v>2</v>
      </c>
      <c r="M62" s="12">
        <v>0</v>
      </c>
      <c r="N62" s="12">
        <v>0</v>
      </c>
      <c r="O62" s="12">
        <f t="shared" si="23"/>
        <v>2</v>
      </c>
      <c r="P62" s="12">
        <v>2</v>
      </c>
      <c r="Q62" s="12">
        <v>4</v>
      </c>
      <c r="R62" s="12" t="s">
        <v>45</v>
      </c>
    </row>
    <row r="63" spans="1:18" s="25" customFormat="1" ht="15.75">
      <c r="A63" s="17">
        <v>502023572020</v>
      </c>
      <c r="B63" s="13" t="s">
        <v>55</v>
      </c>
      <c r="C63" s="53">
        <v>2</v>
      </c>
      <c r="D63" s="53">
        <v>1</v>
      </c>
      <c r="E63" s="53">
        <v>0</v>
      </c>
      <c r="F63" s="15">
        <f>SUM(C63:E63)</f>
        <v>3</v>
      </c>
      <c r="G63" s="11">
        <v>2.5</v>
      </c>
      <c r="H63" s="12">
        <v>4</v>
      </c>
      <c r="I63" s="12" t="s">
        <v>45</v>
      </c>
      <c r="J63" s="17">
        <v>502023572020</v>
      </c>
      <c r="K63" s="13" t="s">
        <v>55</v>
      </c>
      <c r="L63" s="41">
        <v>2</v>
      </c>
      <c r="M63" s="41">
        <v>1</v>
      </c>
      <c r="N63" s="41">
        <v>0</v>
      </c>
      <c r="O63" s="15">
        <f>SUM(L63:N63)</f>
        <v>3</v>
      </c>
      <c r="P63" s="11">
        <v>2.5</v>
      </c>
      <c r="Q63" s="12">
        <v>4</v>
      </c>
      <c r="R63" s="12" t="s">
        <v>45</v>
      </c>
    </row>
    <row r="64" spans="1:18" s="25" customFormat="1" ht="15.75">
      <c r="A64" s="17">
        <v>502025922020</v>
      </c>
      <c r="B64" s="13" t="s">
        <v>54</v>
      </c>
      <c r="C64" s="53">
        <v>2</v>
      </c>
      <c r="D64" s="53">
        <v>0</v>
      </c>
      <c r="E64" s="53">
        <v>0</v>
      </c>
      <c r="F64" s="15">
        <f t="shared" ref="F64" si="24">SUM(C64:E64)</f>
        <v>2</v>
      </c>
      <c r="G64" s="11">
        <v>2</v>
      </c>
      <c r="H64" s="12">
        <v>2</v>
      </c>
      <c r="I64" s="12" t="s">
        <v>45</v>
      </c>
      <c r="J64" s="17">
        <v>502025922020</v>
      </c>
      <c r="K64" s="13" t="s">
        <v>54</v>
      </c>
      <c r="L64" s="41">
        <v>2</v>
      </c>
      <c r="M64" s="41">
        <v>0</v>
      </c>
      <c r="N64" s="41">
        <v>0</v>
      </c>
      <c r="O64" s="15">
        <f t="shared" ref="O64:O67" si="25">SUM(L64:N64)</f>
        <v>2</v>
      </c>
      <c r="P64" s="11">
        <v>2</v>
      </c>
      <c r="Q64" s="12">
        <v>2</v>
      </c>
      <c r="R64" s="12" t="s">
        <v>45</v>
      </c>
    </row>
    <row r="65" spans="1:18" s="25" customFormat="1" ht="31.5">
      <c r="A65" s="17">
        <v>502023612020</v>
      </c>
      <c r="B65" s="13" t="s">
        <v>37</v>
      </c>
      <c r="C65" s="53">
        <v>1</v>
      </c>
      <c r="D65" s="53">
        <v>0</v>
      </c>
      <c r="E65" s="12">
        <v>0</v>
      </c>
      <c r="F65" s="15">
        <f>SUM(C65:E65)</f>
        <v>1</v>
      </c>
      <c r="G65" s="16">
        <v>1</v>
      </c>
      <c r="H65" s="12">
        <v>1</v>
      </c>
      <c r="I65" s="12" t="s">
        <v>45</v>
      </c>
      <c r="J65" s="17">
        <v>502023612020</v>
      </c>
      <c r="K65" s="13" t="s">
        <v>37</v>
      </c>
      <c r="L65" s="41">
        <v>1</v>
      </c>
      <c r="M65" s="41">
        <v>0</v>
      </c>
      <c r="N65" s="12">
        <v>0</v>
      </c>
      <c r="O65" s="15">
        <f>SUM(L65:N65)</f>
        <v>1</v>
      </c>
      <c r="P65" s="16">
        <v>1</v>
      </c>
      <c r="Q65" s="12">
        <v>1</v>
      </c>
      <c r="R65" s="12" t="s">
        <v>45</v>
      </c>
    </row>
    <row r="66" spans="1:18" s="25" customFormat="1" ht="15.75">
      <c r="A66" s="17" t="s">
        <v>397</v>
      </c>
      <c r="B66" s="13" t="s">
        <v>172</v>
      </c>
      <c r="C66" s="52">
        <v>2</v>
      </c>
      <c r="D66" s="52">
        <v>0</v>
      </c>
      <c r="E66" s="52">
        <v>0</v>
      </c>
      <c r="F66" s="15">
        <f t="shared" ref="F66:F67" si="26">SUM(C66:E66)</f>
        <v>2</v>
      </c>
      <c r="G66" s="12">
        <v>2</v>
      </c>
      <c r="H66" s="12">
        <v>3</v>
      </c>
      <c r="I66" s="12" t="s">
        <v>46</v>
      </c>
      <c r="J66" s="17" t="s">
        <v>397</v>
      </c>
      <c r="K66" s="13" t="s">
        <v>172</v>
      </c>
      <c r="L66" s="41">
        <v>2</v>
      </c>
      <c r="M66" s="41">
        <v>0</v>
      </c>
      <c r="N66" s="41">
        <v>0</v>
      </c>
      <c r="O66" s="15">
        <f t="shared" si="25"/>
        <v>2</v>
      </c>
      <c r="P66" s="12">
        <v>2</v>
      </c>
      <c r="Q66" s="12">
        <v>3</v>
      </c>
      <c r="R66" s="12" t="s">
        <v>46</v>
      </c>
    </row>
    <row r="67" spans="1:18" s="25" customFormat="1" ht="15.75">
      <c r="A67" s="17" t="s">
        <v>395</v>
      </c>
      <c r="B67" s="13" t="s">
        <v>173</v>
      </c>
      <c r="C67" s="52">
        <v>2</v>
      </c>
      <c r="D67" s="52">
        <v>0</v>
      </c>
      <c r="E67" s="52">
        <v>0</v>
      </c>
      <c r="F67" s="15">
        <f t="shared" si="26"/>
        <v>2</v>
      </c>
      <c r="G67" s="12">
        <v>2</v>
      </c>
      <c r="H67" s="12">
        <v>3</v>
      </c>
      <c r="I67" s="12" t="s">
        <v>46</v>
      </c>
      <c r="J67" s="17" t="s">
        <v>395</v>
      </c>
      <c r="K67" s="13" t="s">
        <v>173</v>
      </c>
      <c r="L67" s="41">
        <v>2</v>
      </c>
      <c r="M67" s="41">
        <v>0</v>
      </c>
      <c r="N67" s="41">
        <v>0</v>
      </c>
      <c r="O67" s="15">
        <f t="shared" si="25"/>
        <v>2</v>
      </c>
      <c r="P67" s="12">
        <v>2</v>
      </c>
      <c r="Q67" s="12">
        <v>3</v>
      </c>
      <c r="R67" s="12" t="s">
        <v>46</v>
      </c>
    </row>
    <row r="68" spans="1:18" s="25" customFormat="1" ht="30.75" customHeight="1">
      <c r="A68" s="91" t="s">
        <v>405</v>
      </c>
      <c r="B68" s="92"/>
      <c r="C68" s="86"/>
      <c r="D68" s="86"/>
      <c r="E68" s="86"/>
      <c r="F68" s="15"/>
      <c r="G68" s="12"/>
      <c r="H68" s="12"/>
      <c r="I68" s="12"/>
      <c r="J68" s="91" t="s">
        <v>405</v>
      </c>
      <c r="K68" s="92"/>
      <c r="L68" s="78"/>
      <c r="M68" s="78"/>
      <c r="N68" s="78"/>
      <c r="O68" s="15"/>
      <c r="P68" s="12"/>
      <c r="Q68" s="12"/>
      <c r="R68" s="12"/>
    </row>
    <row r="69" spans="1:18" s="25" customFormat="1" ht="15.75">
      <c r="A69" s="52" t="s">
        <v>14</v>
      </c>
      <c r="B69" s="52"/>
      <c r="C69" s="12">
        <f t="shared" ref="C69:H69" si="27">SUM(C58:C67)</f>
        <v>21</v>
      </c>
      <c r="D69" s="12">
        <f t="shared" si="27"/>
        <v>2</v>
      </c>
      <c r="E69" s="12">
        <f t="shared" si="27"/>
        <v>2</v>
      </c>
      <c r="F69" s="12">
        <f t="shared" si="27"/>
        <v>25</v>
      </c>
      <c r="G69" s="12">
        <f t="shared" si="27"/>
        <v>23</v>
      </c>
      <c r="H69" s="12">
        <f t="shared" si="27"/>
        <v>30</v>
      </c>
      <c r="I69" s="43"/>
      <c r="J69" s="41" t="s">
        <v>14</v>
      </c>
      <c r="K69" s="41"/>
      <c r="L69" s="12">
        <f t="shared" ref="L69:Q69" si="28">SUM(L58:L67)</f>
        <v>21</v>
      </c>
      <c r="M69" s="12">
        <f t="shared" si="28"/>
        <v>2</v>
      </c>
      <c r="N69" s="12">
        <f t="shared" si="28"/>
        <v>2</v>
      </c>
      <c r="O69" s="12">
        <f t="shared" si="28"/>
        <v>25</v>
      </c>
      <c r="P69" s="12">
        <f t="shared" si="28"/>
        <v>23</v>
      </c>
      <c r="Q69" s="12">
        <f t="shared" si="28"/>
        <v>30</v>
      </c>
      <c r="R69" s="43"/>
    </row>
    <row r="70" spans="1:18" s="25" customFormat="1" ht="15.75">
      <c r="A70" s="94" t="s">
        <v>17</v>
      </c>
      <c r="B70" s="94"/>
      <c r="C70" s="94"/>
      <c r="D70" s="94"/>
      <c r="E70" s="94"/>
      <c r="F70" s="94"/>
      <c r="G70" s="94"/>
      <c r="H70" s="94"/>
      <c r="I70" s="94"/>
      <c r="J70" s="95" t="s">
        <v>17</v>
      </c>
      <c r="K70" s="95"/>
      <c r="L70" s="95"/>
      <c r="M70" s="95"/>
      <c r="N70" s="95"/>
      <c r="O70" s="95"/>
      <c r="P70" s="95"/>
      <c r="Q70" s="95"/>
      <c r="R70" s="95"/>
    </row>
    <row r="71" spans="1:18" s="25" customFormat="1" ht="31.5">
      <c r="A71" s="17">
        <v>502023282020</v>
      </c>
      <c r="B71" s="13" t="s">
        <v>174</v>
      </c>
      <c r="C71" s="53">
        <v>2</v>
      </c>
      <c r="D71" s="53">
        <v>0</v>
      </c>
      <c r="E71" s="12">
        <v>0</v>
      </c>
      <c r="F71" s="15">
        <f>SUM(C71:E71)</f>
        <v>2</v>
      </c>
      <c r="G71" s="53">
        <v>2</v>
      </c>
      <c r="H71" s="12">
        <v>2</v>
      </c>
      <c r="I71" s="12" t="s">
        <v>45</v>
      </c>
      <c r="J71" s="17">
        <v>502023282020</v>
      </c>
      <c r="K71" s="13" t="s">
        <v>174</v>
      </c>
      <c r="L71" s="41">
        <v>2</v>
      </c>
      <c r="M71" s="41">
        <v>0</v>
      </c>
      <c r="N71" s="12">
        <v>0</v>
      </c>
      <c r="O71" s="15">
        <f>SUM(L71:N71)</f>
        <v>2</v>
      </c>
      <c r="P71" s="41">
        <v>2</v>
      </c>
      <c r="Q71" s="12">
        <v>2</v>
      </c>
      <c r="R71" s="12" t="s">
        <v>45</v>
      </c>
    </row>
    <row r="72" spans="1:18" s="25" customFormat="1" ht="15.75">
      <c r="A72" s="17">
        <v>502023322020</v>
      </c>
      <c r="B72" s="13" t="s">
        <v>175</v>
      </c>
      <c r="C72" s="53">
        <v>1</v>
      </c>
      <c r="D72" s="53">
        <v>0</v>
      </c>
      <c r="E72" s="53">
        <v>2</v>
      </c>
      <c r="F72" s="15">
        <f t="shared" ref="F72:F80" si="29">SUM(C72:E72)</f>
        <v>3</v>
      </c>
      <c r="G72" s="12">
        <v>2</v>
      </c>
      <c r="H72" s="12">
        <v>2</v>
      </c>
      <c r="I72" s="12" t="s">
        <v>45</v>
      </c>
      <c r="J72" s="17">
        <v>502023322020</v>
      </c>
      <c r="K72" s="13" t="s">
        <v>175</v>
      </c>
      <c r="L72" s="41">
        <v>1</v>
      </c>
      <c r="M72" s="41">
        <v>0</v>
      </c>
      <c r="N72" s="41">
        <v>2</v>
      </c>
      <c r="O72" s="15">
        <f t="shared" ref="O72:O80" si="30">SUM(L72:N72)</f>
        <v>3</v>
      </c>
      <c r="P72" s="12">
        <v>2</v>
      </c>
      <c r="Q72" s="12">
        <v>2</v>
      </c>
      <c r="R72" s="12" t="s">
        <v>45</v>
      </c>
    </row>
    <row r="73" spans="1:18" s="25" customFormat="1" ht="15.75">
      <c r="A73" s="17">
        <v>502023342020</v>
      </c>
      <c r="B73" s="13" t="s">
        <v>58</v>
      </c>
      <c r="C73" s="53">
        <v>2</v>
      </c>
      <c r="D73" s="53">
        <v>1</v>
      </c>
      <c r="E73" s="12">
        <v>0</v>
      </c>
      <c r="F73" s="15">
        <f t="shared" si="29"/>
        <v>3</v>
      </c>
      <c r="G73" s="21">
        <v>2.5</v>
      </c>
      <c r="H73" s="12">
        <v>3</v>
      </c>
      <c r="I73" s="12" t="s">
        <v>45</v>
      </c>
      <c r="J73" s="17">
        <v>502023342020</v>
      </c>
      <c r="K73" s="13" t="s">
        <v>58</v>
      </c>
      <c r="L73" s="41">
        <v>2</v>
      </c>
      <c r="M73" s="41">
        <v>1</v>
      </c>
      <c r="N73" s="12">
        <v>0</v>
      </c>
      <c r="O73" s="15">
        <f t="shared" si="30"/>
        <v>3</v>
      </c>
      <c r="P73" s="21">
        <v>2.5</v>
      </c>
      <c r="Q73" s="12">
        <v>3</v>
      </c>
      <c r="R73" s="12" t="s">
        <v>45</v>
      </c>
    </row>
    <row r="74" spans="1:18" s="25" customFormat="1" ht="15.75">
      <c r="A74" s="17">
        <v>502023402020</v>
      </c>
      <c r="B74" s="19" t="s">
        <v>56</v>
      </c>
      <c r="C74" s="53">
        <v>2</v>
      </c>
      <c r="D74" s="53">
        <v>1</v>
      </c>
      <c r="E74" s="53">
        <v>0</v>
      </c>
      <c r="F74" s="15">
        <f t="shared" si="29"/>
        <v>3</v>
      </c>
      <c r="G74" s="11">
        <v>2.5</v>
      </c>
      <c r="H74" s="12">
        <v>3</v>
      </c>
      <c r="I74" s="12" t="s">
        <v>45</v>
      </c>
      <c r="J74" s="17">
        <v>502023402020</v>
      </c>
      <c r="K74" s="19" t="s">
        <v>56</v>
      </c>
      <c r="L74" s="41">
        <v>2</v>
      </c>
      <c r="M74" s="41">
        <v>1</v>
      </c>
      <c r="N74" s="41">
        <v>0</v>
      </c>
      <c r="O74" s="15">
        <f t="shared" si="30"/>
        <v>3</v>
      </c>
      <c r="P74" s="11">
        <v>2.5</v>
      </c>
      <c r="Q74" s="12">
        <v>3</v>
      </c>
      <c r="R74" s="12" t="s">
        <v>45</v>
      </c>
    </row>
    <row r="75" spans="1:18" s="25" customFormat="1" ht="15.75">
      <c r="A75" s="17">
        <v>502023462018</v>
      </c>
      <c r="B75" s="13" t="s">
        <v>139</v>
      </c>
      <c r="C75" s="53">
        <v>3</v>
      </c>
      <c r="D75" s="53">
        <v>1</v>
      </c>
      <c r="E75" s="53">
        <v>0</v>
      </c>
      <c r="F75" s="15">
        <f t="shared" si="29"/>
        <v>4</v>
      </c>
      <c r="G75" s="11">
        <v>3.5</v>
      </c>
      <c r="H75" s="12">
        <v>4</v>
      </c>
      <c r="I75" s="12" t="s">
        <v>45</v>
      </c>
      <c r="J75" s="17">
        <v>502023462018</v>
      </c>
      <c r="K75" s="13" t="s">
        <v>139</v>
      </c>
      <c r="L75" s="41">
        <v>3</v>
      </c>
      <c r="M75" s="41">
        <v>1</v>
      </c>
      <c r="N75" s="41">
        <v>0</v>
      </c>
      <c r="O75" s="15">
        <f t="shared" si="30"/>
        <v>4</v>
      </c>
      <c r="P75" s="11">
        <v>3.5</v>
      </c>
      <c r="Q75" s="12">
        <v>4</v>
      </c>
      <c r="R75" s="12" t="s">
        <v>45</v>
      </c>
    </row>
    <row r="76" spans="1:18" s="25" customFormat="1" ht="15.75">
      <c r="A76" s="20" t="s">
        <v>283</v>
      </c>
      <c r="B76" s="10" t="s">
        <v>66</v>
      </c>
      <c r="C76" s="12">
        <v>1</v>
      </c>
      <c r="D76" s="12">
        <v>2</v>
      </c>
      <c r="E76" s="12">
        <v>0</v>
      </c>
      <c r="F76" s="12">
        <f t="shared" si="29"/>
        <v>3</v>
      </c>
      <c r="G76" s="12">
        <v>2</v>
      </c>
      <c r="H76" s="12">
        <v>2</v>
      </c>
      <c r="I76" s="12" t="s">
        <v>45</v>
      </c>
      <c r="J76" s="20" t="s">
        <v>283</v>
      </c>
      <c r="K76" s="10" t="s">
        <v>66</v>
      </c>
      <c r="L76" s="12">
        <v>1</v>
      </c>
      <c r="M76" s="12">
        <v>2</v>
      </c>
      <c r="N76" s="12">
        <v>0</v>
      </c>
      <c r="O76" s="12">
        <f t="shared" si="30"/>
        <v>3</v>
      </c>
      <c r="P76" s="12">
        <v>2</v>
      </c>
      <c r="Q76" s="12">
        <v>2</v>
      </c>
      <c r="R76" s="12" t="s">
        <v>45</v>
      </c>
    </row>
    <row r="77" spans="1:18" s="25" customFormat="1" ht="31.5">
      <c r="A77" s="17">
        <v>502023442018</v>
      </c>
      <c r="B77" s="19" t="s">
        <v>140</v>
      </c>
      <c r="C77" s="53">
        <v>2</v>
      </c>
      <c r="D77" s="53">
        <v>0</v>
      </c>
      <c r="E77" s="53">
        <v>0</v>
      </c>
      <c r="F77" s="15">
        <f t="shared" si="29"/>
        <v>2</v>
      </c>
      <c r="G77" s="11">
        <v>2</v>
      </c>
      <c r="H77" s="12">
        <v>2</v>
      </c>
      <c r="I77" s="12" t="s">
        <v>45</v>
      </c>
      <c r="J77" s="17">
        <v>502023442018</v>
      </c>
      <c r="K77" s="19" t="s">
        <v>140</v>
      </c>
      <c r="L77" s="41">
        <v>2</v>
      </c>
      <c r="M77" s="41">
        <v>0</v>
      </c>
      <c r="N77" s="41">
        <v>0</v>
      </c>
      <c r="O77" s="15">
        <f t="shared" si="30"/>
        <v>2</v>
      </c>
      <c r="P77" s="11">
        <v>2</v>
      </c>
      <c r="Q77" s="12">
        <v>2</v>
      </c>
      <c r="R77" s="12" t="s">
        <v>45</v>
      </c>
    </row>
    <row r="78" spans="1:18" s="25" customFormat="1" ht="15.75">
      <c r="A78" s="17">
        <v>502023382020</v>
      </c>
      <c r="B78" s="19" t="s">
        <v>136</v>
      </c>
      <c r="C78" s="53">
        <v>2</v>
      </c>
      <c r="D78" s="53">
        <v>0</v>
      </c>
      <c r="E78" s="53">
        <v>0</v>
      </c>
      <c r="F78" s="15">
        <f t="shared" si="29"/>
        <v>2</v>
      </c>
      <c r="G78" s="43">
        <v>2</v>
      </c>
      <c r="H78" s="12">
        <v>2</v>
      </c>
      <c r="I78" s="12" t="s">
        <v>45</v>
      </c>
      <c r="J78" s="17">
        <v>502023382020</v>
      </c>
      <c r="K78" s="19" t="s">
        <v>136</v>
      </c>
      <c r="L78" s="41">
        <v>2</v>
      </c>
      <c r="M78" s="41">
        <v>0</v>
      </c>
      <c r="N78" s="41">
        <v>0</v>
      </c>
      <c r="O78" s="15">
        <f t="shared" si="30"/>
        <v>2</v>
      </c>
      <c r="P78" s="43">
        <v>2</v>
      </c>
      <c r="Q78" s="12">
        <v>2</v>
      </c>
      <c r="R78" s="12" t="s">
        <v>45</v>
      </c>
    </row>
    <row r="79" spans="1:18" s="25" customFormat="1" ht="15.75">
      <c r="A79" s="17" t="s">
        <v>398</v>
      </c>
      <c r="B79" s="13" t="s">
        <v>176</v>
      </c>
      <c r="C79" s="52">
        <v>2</v>
      </c>
      <c r="D79" s="52">
        <v>0</v>
      </c>
      <c r="E79" s="52">
        <v>0</v>
      </c>
      <c r="F79" s="15">
        <f t="shared" si="29"/>
        <v>2</v>
      </c>
      <c r="G79" s="11">
        <v>2</v>
      </c>
      <c r="H79" s="12">
        <v>3</v>
      </c>
      <c r="I79" s="12" t="s">
        <v>46</v>
      </c>
      <c r="J79" s="17" t="s">
        <v>398</v>
      </c>
      <c r="K79" s="13" t="s">
        <v>176</v>
      </c>
      <c r="L79" s="41">
        <v>2</v>
      </c>
      <c r="M79" s="41">
        <v>0</v>
      </c>
      <c r="N79" s="41">
        <v>0</v>
      </c>
      <c r="O79" s="15">
        <f t="shared" si="30"/>
        <v>2</v>
      </c>
      <c r="P79" s="11">
        <v>2</v>
      </c>
      <c r="Q79" s="12">
        <v>3</v>
      </c>
      <c r="R79" s="12" t="s">
        <v>46</v>
      </c>
    </row>
    <row r="80" spans="1:18" s="25" customFormat="1" ht="15.75">
      <c r="A80" s="17" t="s">
        <v>396</v>
      </c>
      <c r="B80" s="13" t="s">
        <v>177</v>
      </c>
      <c r="C80" s="52">
        <v>2</v>
      </c>
      <c r="D80" s="52">
        <v>0</v>
      </c>
      <c r="E80" s="52">
        <v>0</v>
      </c>
      <c r="F80" s="15">
        <f t="shared" si="29"/>
        <v>2</v>
      </c>
      <c r="G80" s="11">
        <v>2</v>
      </c>
      <c r="H80" s="12">
        <v>3</v>
      </c>
      <c r="I80" s="12" t="s">
        <v>46</v>
      </c>
      <c r="J80" s="17" t="s">
        <v>396</v>
      </c>
      <c r="K80" s="13" t="s">
        <v>177</v>
      </c>
      <c r="L80" s="41">
        <v>2</v>
      </c>
      <c r="M80" s="41">
        <v>0</v>
      </c>
      <c r="N80" s="41">
        <v>0</v>
      </c>
      <c r="O80" s="15">
        <f t="shared" si="30"/>
        <v>2</v>
      </c>
      <c r="P80" s="11">
        <v>2</v>
      </c>
      <c r="Q80" s="12">
        <v>3</v>
      </c>
      <c r="R80" s="12" t="s">
        <v>46</v>
      </c>
    </row>
    <row r="81" spans="1:18" s="25" customFormat="1" ht="15.75">
      <c r="A81" s="17">
        <v>502023212012</v>
      </c>
      <c r="B81" s="13" t="s">
        <v>57</v>
      </c>
      <c r="C81" s="52" t="s">
        <v>51</v>
      </c>
      <c r="D81" s="52" t="s">
        <v>51</v>
      </c>
      <c r="E81" s="12">
        <v>0</v>
      </c>
      <c r="F81" s="18" t="s">
        <v>51</v>
      </c>
      <c r="G81" s="18" t="s">
        <v>51</v>
      </c>
      <c r="H81" s="12">
        <v>4</v>
      </c>
      <c r="I81" s="12" t="s">
        <v>45</v>
      </c>
      <c r="J81" s="17">
        <v>502023212012</v>
      </c>
      <c r="K81" s="13" t="s">
        <v>57</v>
      </c>
      <c r="L81" s="41" t="s">
        <v>51</v>
      </c>
      <c r="M81" s="41" t="s">
        <v>51</v>
      </c>
      <c r="N81" s="12">
        <v>0</v>
      </c>
      <c r="O81" s="18" t="s">
        <v>51</v>
      </c>
      <c r="P81" s="18" t="s">
        <v>51</v>
      </c>
      <c r="Q81" s="12">
        <v>4</v>
      </c>
      <c r="R81" s="12" t="s">
        <v>45</v>
      </c>
    </row>
    <row r="82" spans="1:18" s="25" customFormat="1" ht="32.25" customHeight="1">
      <c r="A82" s="91" t="s">
        <v>406</v>
      </c>
      <c r="B82" s="92"/>
      <c r="C82" s="86"/>
      <c r="D82" s="86"/>
      <c r="E82" s="12"/>
      <c r="F82" s="18"/>
      <c r="G82" s="18"/>
      <c r="H82" s="12"/>
      <c r="I82" s="12"/>
      <c r="J82" s="91" t="s">
        <v>406</v>
      </c>
      <c r="K82" s="92"/>
      <c r="L82" s="78"/>
      <c r="M82" s="78"/>
      <c r="N82" s="12"/>
      <c r="O82" s="18"/>
      <c r="P82" s="18"/>
      <c r="Q82" s="12"/>
      <c r="R82" s="12"/>
    </row>
    <row r="83" spans="1:18" s="25" customFormat="1" ht="15.75">
      <c r="A83" s="52" t="s">
        <v>14</v>
      </c>
      <c r="B83" s="52"/>
      <c r="C83" s="12">
        <f t="shared" ref="C83:G83" si="31">SUM(C71:C81)</f>
        <v>19</v>
      </c>
      <c r="D83" s="12">
        <f t="shared" si="31"/>
        <v>5</v>
      </c>
      <c r="E83" s="12">
        <f t="shared" si="31"/>
        <v>2</v>
      </c>
      <c r="F83" s="12">
        <f t="shared" si="31"/>
        <v>26</v>
      </c>
      <c r="G83" s="12">
        <f t="shared" si="31"/>
        <v>22.5</v>
      </c>
      <c r="H83" s="12">
        <f>SUM(H71:H81)</f>
        <v>30</v>
      </c>
      <c r="I83" s="43"/>
      <c r="J83" s="41" t="s">
        <v>14</v>
      </c>
      <c r="K83" s="41"/>
      <c r="L83" s="12">
        <f t="shared" ref="L83" si="32">SUM(L71:L81)</f>
        <v>19</v>
      </c>
      <c r="M83" s="12">
        <f t="shared" ref="M83" si="33">SUM(M71:M81)</f>
        <v>5</v>
      </c>
      <c r="N83" s="12">
        <f t="shared" ref="N83" si="34">SUM(N71:N81)</f>
        <v>2</v>
      </c>
      <c r="O83" s="12">
        <f t="shared" ref="O83:P83" si="35">SUM(O71:O81)</f>
        <v>26</v>
      </c>
      <c r="P83" s="12">
        <f t="shared" si="35"/>
        <v>22.5</v>
      </c>
      <c r="Q83" s="12">
        <f>SUM(Q71:Q81)</f>
        <v>30</v>
      </c>
      <c r="R83" s="43"/>
    </row>
    <row r="84" spans="1:18" s="25" customFormat="1" ht="15.75">
      <c r="A84" s="94" t="s">
        <v>18</v>
      </c>
      <c r="B84" s="94"/>
      <c r="C84" s="94"/>
      <c r="D84" s="94"/>
      <c r="E84" s="94"/>
      <c r="F84" s="94"/>
      <c r="G84" s="94"/>
      <c r="H84" s="94"/>
      <c r="I84" s="94"/>
      <c r="J84" s="95" t="s">
        <v>18</v>
      </c>
      <c r="K84" s="95"/>
      <c r="L84" s="95"/>
      <c r="M84" s="95"/>
      <c r="N84" s="95"/>
      <c r="O84" s="95"/>
      <c r="P84" s="95"/>
      <c r="Q84" s="95"/>
      <c r="R84" s="95"/>
    </row>
    <row r="85" spans="1:18" s="25" customFormat="1" ht="31.5">
      <c r="A85" s="17">
        <v>502024392020</v>
      </c>
      <c r="B85" s="13" t="s">
        <v>178</v>
      </c>
      <c r="C85" s="53">
        <v>2</v>
      </c>
      <c r="D85" s="53">
        <v>0</v>
      </c>
      <c r="E85" s="12">
        <v>0</v>
      </c>
      <c r="F85" s="15">
        <f t="shared" ref="F85:F87" si="36">SUM(C85:E85)</f>
        <v>2</v>
      </c>
      <c r="G85" s="21">
        <v>2</v>
      </c>
      <c r="H85" s="12">
        <v>4</v>
      </c>
      <c r="I85" s="12" t="s">
        <v>45</v>
      </c>
      <c r="J85" s="17">
        <v>502024392020</v>
      </c>
      <c r="K85" s="13" t="s">
        <v>178</v>
      </c>
      <c r="L85" s="41">
        <v>2</v>
      </c>
      <c r="M85" s="41">
        <v>0</v>
      </c>
      <c r="N85" s="12">
        <v>0</v>
      </c>
      <c r="O85" s="15">
        <f t="shared" ref="O85:O87" si="37">SUM(L85:N85)</f>
        <v>2</v>
      </c>
      <c r="P85" s="21">
        <v>2</v>
      </c>
      <c r="Q85" s="12">
        <v>4</v>
      </c>
      <c r="R85" s="12" t="s">
        <v>45</v>
      </c>
    </row>
    <row r="86" spans="1:18" s="25" customFormat="1" ht="15.75">
      <c r="A86" s="17">
        <v>502024512020</v>
      </c>
      <c r="B86" s="13" t="s">
        <v>59</v>
      </c>
      <c r="C86" s="53">
        <v>2</v>
      </c>
      <c r="D86" s="53">
        <v>1</v>
      </c>
      <c r="E86" s="12">
        <v>0</v>
      </c>
      <c r="F86" s="15">
        <f t="shared" si="36"/>
        <v>3</v>
      </c>
      <c r="G86" s="21">
        <v>2.5</v>
      </c>
      <c r="H86" s="12">
        <v>5</v>
      </c>
      <c r="I86" s="12" t="s">
        <v>45</v>
      </c>
      <c r="J86" s="17">
        <v>502024512020</v>
      </c>
      <c r="K86" s="13" t="s">
        <v>59</v>
      </c>
      <c r="L86" s="41">
        <v>2</v>
      </c>
      <c r="M86" s="41">
        <v>1</v>
      </c>
      <c r="N86" s="12">
        <v>0</v>
      </c>
      <c r="O86" s="15">
        <f t="shared" si="37"/>
        <v>3</v>
      </c>
      <c r="P86" s="21">
        <v>2.5</v>
      </c>
      <c r="Q86" s="12">
        <v>5</v>
      </c>
      <c r="R86" s="12" t="s">
        <v>45</v>
      </c>
    </row>
    <row r="87" spans="1:18" s="25" customFormat="1" ht="15.75">
      <c r="A87" s="17">
        <v>502024472020</v>
      </c>
      <c r="B87" s="13" t="s">
        <v>48</v>
      </c>
      <c r="C87" s="53">
        <v>2</v>
      </c>
      <c r="D87" s="53">
        <v>0</v>
      </c>
      <c r="E87" s="12">
        <v>0</v>
      </c>
      <c r="F87" s="15">
        <f t="shared" si="36"/>
        <v>2</v>
      </c>
      <c r="G87" s="53">
        <v>2</v>
      </c>
      <c r="H87" s="12">
        <v>2</v>
      </c>
      <c r="I87" s="12" t="s">
        <v>45</v>
      </c>
      <c r="J87" s="17">
        <v>502024472020</v>
      </c>
      <c r="K87" s="13" t="s">
        <v>48</v>
      </c>
      <c r="L87" s="41">
        <v>2</v>
      </c>
      <c r="M87" s="41">
        <v>0</v>
      </c>
      <c r="N87" s="12">
        <v>0</v>
      </c>
      <c r="O87" s="15">
        <f t="shared" si="37"/>
        <v>2</v>
      </c>
      <c r="P87" s="41">
        <v>2</v>
      </c>
      <c r="Q87" s="12">
        <v>2</v>
      </c>
      <c r="R87" s="12" t="s">
        <v>45</v>
      </c>
    </row>
    <row r="88" spans="1:18" s="25" customFormat="1" ht="15.75">
      <c r="A88" s="17">
        <v>502024572018</v>
      </c>
      <c r="B88" s="19" t="s">
        <v>113</v>
      </c>
      <c r="C88" s="53">
        <v>2</v>
      </c>
      <c r="D88" s="53">
        <v>0</v>
      </c>
      <c r="E88" s="53">
        <v>0</v>
      </c>
      <c r="F88" s="15">
        <f>SUM(C88:E88)</f>
        <v>2</v>
      </c>
      <c r="G88" s="15">
        <f>SUM(D88:F88)</f>
        <v>2</v>
      </c>
      <c r="H88" s="12">
        <v>2</v>
      </c>
      <c r="I88" s="12" t="s">
        <v>45</v>
      </c>
      <c r="J88" s="17">
        <v>502024572018</v>
      </c>
      <c r="K88" s="19" t="s">
        <v>113</v>
      </c>
      <c r="L88" s="41">
        <v>2</v>
      </c>
      <c r="M88" s="41">
        <v>0</v>
      </c>
      <c r="N88" s="41">
        <v>0</v>
      </c>
      <c r="O88" s="15">
        <f>SUM(L88:N88)</f>
        <v>2</v>
      </c>
      <c r="P88" s="15">
        <f>SUM(M88:O88)</f>
        <v>2</v>
      </c>
      <c r="Q88" s="12">
        <v>2</v>
      </c>
      <c r="R88" s="12" t="s">
        <v>45</v>
      </c>
    </row>
    <row r="89" spans="1:18" s="25" customFormat="1" ht="15.75">
      <c r="A89" s="17">
        <v>502024492020</v>
      </c>
      <c r="B89" s="13" t="s">
        <v>141</v>
      </c>
      <c r="C89" s="53">
        <v>3</v>
      </c>
      <c r="D89" s="53">
        <v>0</v>
      </c>
      <c r="E89" s="53">
        <v>0</v>
      </c>
      <c r="F89" s="15">
        <f>SUM(C89:E89)</f>
        <v>3</v>
      </c>
      <c r="G89" s="16">
        <v>3</v>
      </c>
      <c r="H89" s="12">
        <v>3</v>
      </c>
      <c r="I89" s="12" t="s">
        <v>45</v>
      </c>
      <c r="J89" s="17">
        <v>502024492020</v>
      </c>
      <c r="K89" s="13" t="s">
        <v>141</v>
      </c>
      <c r="L89" s="41">
        <v>3</v>
      </c>
      <c r="M89" s="41">
        <v>0</v>
      </c>
      <c r="N89" s="41">
        <v>0</v>
      </c>
      <c r="O89" s="15">
        <f>SUM(L89:N89)</f>
        <v>3</v>
      </c>
      <c r="P89" s="16">
        <v>3</v>
      </c>
      <c r="Q89" s="12">
        <v>3</v>
      </c>
      <c r="R89" s="12" t="s">
        <v>45</v>
      </c>
    </row>
    <row r="90" spans="1:18" s="25" customFormat="1" ht="15.75">
      <c r="A90" s="17">
        <v>502022452020</v>
      </c>
      <c r="B90" s="19" t="s">
        <v>63</v>
      </c>
      <c r="C90" s="53">
        <v>0</v>
      </c>
      <c r="D90" s="53">
        <v>1</v>
      </c>
      <c r="E90" s="12">
        <v>0</v>
      </c>
      <c r="F90" s="15">
        <f>SUM(C90:E90)</f>
        <v>1</v>
      </c>
      <c r="G90" s="53">
        <v>1</v>
      </c>
      <c r="H90" s="12">
        <v>4</v>
      </c>
      <c r="I90" s="12" t="s">
        <v>45</v>
      </c>
      <c r="J90" s="17">
        <v>502024532020</v>
      </c>
      <c r="K90" s="19" t="s">
        <v>63</v>
      </c>
      <c r="L90" s="41">
        <v>0</v>
      </c>
      <c r="M90" s="41">
        <v>1</v>
      </c>
      <c r="N90" s="12">
        <v>0</v>
      </c>
      <c r="O90" s="15">
        <f>SUM(L90:N90)</f>
        <v>1</v>
      </c>
      <c r="P90" s="41">
        <v>1</v>
      </c>
      <c r="Q90" s="12">
        <v>4</v>
      </c>
      <c r="R90" s="12" t="s">
        <v>45</v>
      </c>
    </row>
    <row r="91" spans="1:18" s="25" customFormat="1" ht="15.75">
      <c r="A91" s="17">
        <v>502024201998</v>
      </c>
      <c r="B91" s="13" t="s">
        <v>61</v>
      </c>
      <c r="C91" s="53">
        <v>0</v>
      </c>
      <c r="D91" s="53">
        <v>4</v>
      </c>
      <c r="E91" s="12">
        <v>0</v>
      </c>
      <c r="F91" s="15">
        <f t="shared" ref="F91" si="38">SUM(C91:E91)</f>
        <v>4</v>
      </c>
      <c r="G91" s="53">
        <v>4</v>
      </c>
      <c r="H91" s="12">
        <v>4</v>
      </c>
      <c r="I91" s="12" t="s">
        <v>45</v>
      </c>
      <c r="J91" s="17">
        <v>502024201998</v>
      </c>
      <c r="K91" s="13" t="s">
        <v>61</v>
      </c>
      <c r="L91" s="41">
        <v>0</v>
      </c>
      <c r="M91" s="41">
        <v>4</v>
      </c>
      <c r="N91" s="12">
        <v>0</v>
      </c>
      <c r="O91" s="15">
        <f t="shared" ref="O91" si="39">SUM(L91:N91)</f>
        <v>4</v>
      </c>
      <c r="P91" s="41">
        <v>4</v>
      </c>
      <c r="Q91" s="12">
        <v>4</v>
      </c>
      <c r="R91" s="12" t="s">
        <v>45</v>
      </c>
    </row>
    <row r="92" spans="1:18" s="25" customFormat="1" ht="15.75">
      <c r="A92" s="17">
        <v>502028472010</v>
      </c>
      <c r="B92" s="13" t="s">
        <v>62</v>
      </c>
      <c r="C92" s="53">
        <v>0</v>
      </c>
      <c r="D92" s="53">
        <v>4</v>
      </c>
      <c r="E92" s="12">
        <v>0</v>
      </c>
      <c r="F92" s="15">
        <f>SUM(C92:E92)</f>
        <v>4</v>
      </c>
      <c r="G92" s="53">
        <v>4</v>
      </c>
      <c r="H92" s="12">
        <v>8</v>
      </c>
      <c r="I92" s="12" t="s">
        <v>45</v>
      </c>
      <c r="J92" s="17">
        <v>502028472010</v>
      </c>
      <c r="K92" s="13" t="s">
        <v>62</v>
      </c>
      <c r="L92" s="41">
        <v>0</v>
      </c>
      <c r="M92" s="41">
        <v>4</v>
      </c>
      <c r="N92" s="12">
        <v>0</v>
      </c>
      <c r="O92" s="15">
        <f>SUM(L92:N92)</f>
        <v>4</v>
      </c>
      <c r="P92" s="41">
        <v>4</v>
      </c>
      <c r="Q92" s="12">
        <v>8</v>
      </c>
      <c r="R92" s="12" t="s">
        <v>45</v>
      </c>
    </row>
    <row r="93" spans="1:18" s="26" customFormat="1" ht="15.75">
      <c r="A93" s="17" t="s">
        <v>399</v>
      </c>
      <c r="B93" s="13" t="s">
        <v>179</v>
      </c>
      <c r="C93" s="77">
        <v>2</v>
      </c>
      <c r="D93" s="77">
        <v>0</v>
      </c>
      <c r="E93" s="12">
        <v>0</v>
      </c>
      <c r="F93" s="15">
        <f>SUM(C93:E93)</f>
        <v>2</v>
      </c>
      <c r="G93" s="77">
        <v>2</v>
      </c>
      <c r="H93" s="12">
        <v>3</v>
      </c>
      <c r="I93" s="12" t="s">
        <v>46</v>
      </c>
      <c r="J93" s="17" t="s">
        <v>399</v>
      </c>
      <c r="K93" s="13" t="s">
        <v>179</v>
      </c>
      <c r="L93" s="77">
        <v>2</v>
      </c>
      <c r="M93" s="77">
        <v>0</v>
      </c>
      <c r="N93" s="12">
        <v>0</v>
      </c>
      <c r="O93" s="15">
        <f>SUM(L93:N93)</f>
        <v>2</v>
      </c>
      <c r="P93" s="77">
        <v>2</v>
      </c>
      <c r="Q93" s="12">
        <v>3</v>
      </c>
      <c r="R93" s="12" t="s">
        <v>46</v>
      </c>
    </row>
    <row r="94" spans="1:18" s="25" customFormat="1" ht="15.75">
      <c r="A94" s="17" t="s">
        <v>400</v>
      </c>
      <c r="B94" s="13" t="s">
        <v>180</v>
      </c>
      <c r="C94" s="52">
        <v>2</v>
      </c>
      <c r="D94" s="52">
        <v>0</v>
      </c>
      <c r="E94" s="12">
        <v>0</v>
      </c>
      <c r="F94" s="15">
        <f>SUM(C94:E94)</f>
        <v>2</v>
      </c>
      <c r="G94" s="52">
        <v>2</v>
      </c>
      <c r="H94" s="12">
        <v>3</v>
      </c>
      <c r="I94" s="12" t="s">
        <v>46</v>
      </c>
      <c r="J94" s="17" t="s">
        <v>400</v>
      </c>
      <c r="K94" s="13" t="s">
        <v>180</v>
      </c>
      <c r="L94" s="41">
        <v>2</v>
      </c>
      <c r="M94" s="41">
        <v>0</v>
      </c>
      <c r="N94" s="12">
        <v>0</v>
      </c>
      <c r="O94" s="15">
        <f>SUM(L94:N94)</f>
        <v>2</v>
      </c>
      <c r="P94" s="41">
        <v>2</v>
      </c>
      <c r="Q94" s="12">
        <v>3</v>
      </c>
      <c r="R94" s="12" t="s">
        <v>46</v>
      </c>
    </row>
    <row r="95" spans="1:18" s="25" customFormat="1" ht="34.5" customHeight="1">
      <c r="A95" s="91" t="s">
        <v>407</v>
      </c>
      <c r="B95" s="92"/>
      <c r="C95" s="86"/>
      <c r="D95" s="86"/>
      <c r="E95" s="12"/>
      <c r="F95" s="15"/>
      <c r="G95" s="86"/>
      <c r="H95" s="12"/>
      <c r="I95" s="12"/>
      <c r="J95" s="91" t="s">
        <v>407</v>
      </c>
      <c r="K95" s="92"/>
      <c r="L95" s="78"/>
      <c r="M95" s="78"/>
      <c r="N95" s="12"/>
      <c r="O95" s="15"/>
      <c r="P95" s="78"/>
      <c r="Q95" s="12"/>
      <c r="R95" s="12"/>
    </row>
    <row r="96" spans="1:18" s="25" customFormat="1" ht="15.75">
      <c r="A96" s="52" t="s">
        <v>14</v>
      </c>
      <c r="B96" s="52"/>
      <c r="C96" s="12">
        <f>SUM(C85:C94)</f>
        <v>15</v>
      </c>
      <c r="D96" s="12">
        <f>SUM(D85:D94)-4</f>
        <v>6</v>
      </c>
      <c r="E96" s="12">
        <f>SUM(E85:E94)</f>
        <v>0</v>
      </c>
      <c r="F96" s="23">
        <f>SUM(F85:F94)-4</f>
        <v>21</v>
      </c>
      <c r="G96" s="23">
        <f>SUM(G85:G94)-4</f>
        <v>20.5</v>
      </c>
      <c r="H96" s="12">
        <f>SUM(H85:H94)-8</f>
        <v>30</v>
      </c>
      <c r="I96" s="52"/>
      <c r="J96" s="41" t="s">
        <v>14</v>
      </c>
      <c r="K96" s="41"/>
      <c r="L96" s="12">
        <f>SUM(L85:L94)</f>
        <v>15</v>
      </c>
      <c r="M96" s="12">
        <f>SUM(M85:M94)-4</f>
        <v>6</v>
      </c>
      <c r="N96" s="12">
        <f>SUM(N85:N94)</f>
        <v>0</v>
      </c>
      <c r="O96" s="23">
        <f>SUM(O85:O94)-4</f>
        <v>21</v>
      </c>
      <c r="P96" s="23">
        <f>SUM(P85:P94)-4</f>
        <v>20.5</v>
      </c>
      <c r="Q96" s="12">
        <f>SUM(Q85:Q94)-8</f>
        <v>30</v>
      </c>
      <c r="R96" s="41"/>
    </row>
    <row r="97" spans="1:18" s="25" customFormat="1" ht="15.75">
      <c r="A97" s="94" t="s">
        <v>19</v>
      </c>
      <c r="B97" s="94"/>
      <c r="C97" s="94"/>
      <c r="D97" s="94"/>
      <c r="E97" s="94"/>
      <c r="F97" s="94"/>
      <c r="G97" s="94"/>
      <c r="H97" s="94"/>
      <c r="I97" s="94"/>
      <c r="J97" s="95" t="s">
        <v>19</v>
      </c>
      <c r="K97" s="95"/>
      <c r="L97" s="95"/>
      <c r="M97" s="95"/>
      <c r="N97" s="95"/>
      <c r="O97" s="95"/>
      <c r="P97" s="95"/>
      <c r="Q97" s="95"/>
      <c r="R97" s="95"/>
    </row>
    <row r="98" spans="1:18" s="25" customFormat="1" ht="15.75">
      <c r="A98" s="17">
        <v>502024442020</v>
      </c>
      <c r="B98" s="13" t="s">
        <v>64</v>
      </c>
      <c r="C98" s="52">
        <v>2</v>
      </c>
      <c r="D98" s="52">
        <v>0</v>
      </c>
      <c r="E98" s="52">
        <v>0</v>
      </c>
      <c r="F98" s="15">
        <f>SUM(C98:E98)</f>
        <v>2</v>
      </c>
      <c r="G98" s="52">
        <v>2</v>
      </c>
      <c r="H98" s="12">
        <v>3</v>
      </c>
      <c r="I98" s="12" t="s">
        <v>45</v>
      </c>
      <c r="J98" s="17">
        <v>502024442020</v>
      </c>
      <c r="K98" s="13" t="s">
        <v>64</v>
      </c>
      <c r="L98" s="41">
        <v>2</v>
      </c>
      <c r="M98" s="41">
        <v>0</v>
      </c>
      <c r="N98" s="41">
        <v>0</v>
      </c>
      <c r="O98" s="15">
        <f>SUM(L98:N98)</f>
        <v>2</v>
      </c>
      <c r="P98" s="41">
        <v>2</v>
      </c>
      <c r="Q98" s="12">
        <v>3</v>
      </c>
      <c r="R98" s="12" t="s">
        <v>45</v>
      </c>
    </row>
    <row r="99" spans="1:18" s="25" customFormat="1" ht="31.5">
      <c r="A99" s="17">
        <v>502024422020</v>
      </c>
      <c r="B99" s="13" t="s">
        <v>65</v>
      </c>
      <c r="C99" s="52">
        <v>3</v>
      </c>
      <c r="D99" s="52">
        <v>0</v>
      </c>
      <c r="E99" s="52">
        <v>0</v>
      </c>
      <c r="F99" s="15">
        <f>SUM(C99:E99)</f>
        <v>3</v>
      </c>
      <c r="G99" s="52">
        <v>3</v>
      </c>
      <c r="H99" s="12">
        <v>4</v>
      </c>
      <c r="I99" s="12" t="s">
        <v>45</v>
      </c>
      <c r="J99" s="17">
        <v>502024422020</v>
      </c>
      <c r="K99" s="13" t="s">
        <v>65</v>
      </c>
      <c r="L99" s="41">
        <v>3</v>
      </c>
      <c r="M99" s="41">
        <v>0</v>
      </c>
      <c r="N99" s="41">
        <v>0</v>
      </c>
      <c r="O99" s="15">
        <f>SUM(L99:N99)</f>
        <v>3</v>
      </c>
      <c r="P99" s="41">
        <v>3</v>
      </c>
      <c r="Q99" s="12">
        <v>4</v>
      </c>
      <c r="R99" s="12" t="s">
        <v>45</v>
      </c>
    </row>
    <row r="100" spans="1:18" s="25" customFormat="1" ht="31.5">
      <c r="A100" s="17">
        <v>502024462022</v>
      </c>
      <c r="B100" s="13" t="s">
        <v>181</v>
      </c>
      <c r="C100" s="54">
        <v>2</v>
      </c>
      <c r="D100" s="54">
        <v>0</v>
      </c>
      <c r="E100" s="54">
        <v>1</v>
      </c>
      <c r="F100" s="56">
        <f>SUM(C100:E100)</f>
        <v>3</v>
      </c>
      <c r="G100" s="57">
        <v>2</v>
      </c>
      <c r="H100" s="58">
        <v>4</v>
      </c>
      <c r="I100" s="58" t="s">
        <v>45</v>
      </c>
      <c r="J100" s="17">
        <v>502024462022</v>
      </c>
      <c r="K100" s="59" t="s">
        <v>181</v>
      </c>
      <c r="L100" s="54">
        <v>2</v>
      </c>
      <c r="M100" s="54">
        <v>0</v>
      </c>
      <c r="N100" s="54">
        <v>1</v>
      </c>
      <c r="O100" s="15">
        <f>SUM(L100:N100)</f>
        <v>3</v>
      </c>
      <c r="P100" s="41">
        <v>2</v>
      </c>
      <c r="Q100" s="12">
        <v>4</v>
      </c>
      <c r="R100" s="12" t="s">
        <v>45</v>
      </c>
    </row>
    <row r="101" spans="1:18" s="25" customFormat="1" ht="15.75">
      <c r="A101" s="17">
        <v>502024482020</v>
      </c>
      <c r="B101" s="13" t="s">
        <v>67</v>
      </c>
      <c r="C101" s="52">
        <v>3</v>
      </c>
      <c r="D101" s="52">
        <v>0</v>
      </c>
      <c r="E101" s="52">
        <v>0</v>
      </c>
      <c r="F101" s="15">
        <f>SUM(C101:E101)</f>
        <v>3</v>
      </c>
      <c r="G101" s="52">
        <v>3</v>
      </c>
      <c r="H101" s="12">
        <v>4</v>
      </c>
      <c r="I101" s="12" t="s">
        <v>45</v>
      </c>
      <c r="J101" s="17">
        <v>502024482020</v>
      </c>
      <c r="K101" s="13" t="s">
        <v>67</v>
      </c>
      <c r="L101" s="41">
        <v>3</v>
      </c>
      <c r="M101" s="41">
        <v>0</v>
      </c>
      <c r="N101" s="41">
        <v>0</v>
      </c>
      <c r="O101" s="15">
        <f>SUM(L101:N101)</f>
        <v>3</v>
      </c>
      <c r="P101" s="41">
        <v>3</v>
      </c>
      <c r="Q101" s="12">
        <v>4</v>
      </c>
      <c r="R101" s="12" t="s">
        <v>45</v>
      </c>
    </row>
    <row r="102" spans="1:18" s="25" customFormat="1" ht="15.75">
      <c r="A102" s="17">
        <v>502024402018</v>
      </c>
      <c r="B102" s="13" t="s">
        <v>142</v>
      </c>
      <c r="C102" s="52">
        <v>2</v>
      </c>
      <c r="D102" s="52">
        <v>0</v>
      </c>
      <c r="E102" s="52">
        <v>0</v>
      </c>
      <c r="F102" s="15">
        <f>SUM(C102:E102)</f>
        <v>2</v>
      </c>
      <c r="G102" s="52">
        <v>2</v>
      </c>
      <c r="H102" s="12">
        <v>2</v>
      </c>
      <c r="I102" s="12" t="s">
        <v>45</v>
      </c>
      <c r="J102" s="17">
        <v>502024402018</v>
      </c>
      <c r="K102" s="13" t="s">
        <v>142</v>
      </c>
      <c r="L102" s="41">
        <v>2</v>
      </c>
      <c r="M102" s="41">
        <v>0</v>
      </c>
      <c r="N102" s="41">
        <v>0</v>
      </c>
      <c r="O102" s="15">
        <f>SUM(L102:N102)</f>
        <v>2</v>
      </c>
      <c r="P102" s="41">
        <v>2</v>
      </c>
      <c r="Q102" s="12">
        <v>2</v>
      </c>
      <c r="R102" s="12" t="s">
        <v>45</v>
      </c>
    </row>
    <row r="103" spans="1:18" s="25" customFormat="1" ht="15.75">
      <c r="A103" s="17">
        <v>502024382018</v>
      </c>
      <c r="B103" s="19" t="s">
        <v>115</v>
      </c>
      <c r="C103" s="52">
        <v>2</v>
      </c>
      <c r="D103" s="52">
        <v>0</v>
      </c>
      <c r="E103" s="52">
        <v>0</v>
      </c>
      <c r="F103" s="15">
        <v>2</v>
      </c>
      <c r="G103" s="11">
        <v>2</v>
      </c>
      <c r="H103" s="12">
        <v>2</v>
      </c>
      <c r="I103" s="12" t="s">
        <v>45</v>
      </c>
      <c r="J103" s="17">
        <v>502024382018</v>
      </c>
      <c r="K103" s="19" t="s">
        <v>115</v>
      </c>
      <c r="L103" s="41">
        <v>2</v>
      </c>
      <c r="M103" s="41">
        <v>0</v>
      </c>
      <c r="N103" s="41">
        <v>0</v>
      </c>
      <c r="O103" s="15">
        <v>2</v>
      </c>
      <c r="P103" s="11">
        <v>2</v>
      </c>
      <c r="Q103" s="12">
        <v>2</v>
      </c>
      <c r="R103" s="12" t="s">
        <v>45</v>
      </c>
    </row>
    <row r="104" spans="1:18" s="25" customFormat="1" ht="15.75">
      <c r="A104" s="17">
        <v>502024502020</v>
      </c>
      <c r="B104" s="13" t="s">
        <v>60</v>
      </c>
      <c r="C104" s="52">
        <v>2</v>
      </c>
      <c r="D104" s="52">
        <v>0</v>
      </c>
      <c r="E104" s="52">
        <v>0</v>
      </c>
      <c r="F104" s="15">
        <f>SUM(C104:E104)</f>
        <v>2</v>
      </c>
      <c r="G104" s="18">
        <v>2</v>
      </c>
      <c r="H104" s="12">
        <v>2</v>
      </c>
      <c r="I104" s="12" t="s">
        <v>45</v>
      </c>
      <c r="J104" s="17">
        <v>502024502020</v>
      </c>
      <c r="K104" s="13" t="s">
        <v>60</v>
      </c>
      <c r="L104" s="41">
        <v>2</v>
      </c>
      <c r="M104" s="41">
        <v>0</v>
      </c>
      <c r="N104" s="41">
        <v>0</v>
      </c>
      <c r="O104" s="15">
        <f>SUM(L104:N104)</f>
        <v>2</v>
      </c>
      <c r="P104" s="18">
        <v>2</v>
      </c>
      <c r="Q104" s="12">
        <v>2</v>
      </c>
      <c r="R104" s="12" t="s">
        <v>45</v>
      </c>
    </row>
    <row r="105" spans="1:18" s="25" customFormat="1" ht="15.75">
      <c r="A105" s="20" t="s">
        <v>284</v>
      </c>
      <c r="B105" s="13" t="s">
        <v>108</v>
      </c>
      <c r="C105" s="52">
        <v>2</v>
      </c>
      <c r="D105" s="52">
        <v>0</v>
      </c>
      <c r="E105" s="52">
        <v>0</v>
      </c>
      <c r="F105" s="15">
        <f>SUM(C105:E105)</f>
        <v>2</v>
      </c>
      <c r="G105" s="15">
        <f>SUM(D105:F105)</f>
        <v>2</v>
      </c>
      <c r="H105" s="12">
        <v>2</v>
      </c>
      <c r="I105" s="12" t="s">
        <v>45</v>
      </c>
      <c r="J105" s="20" t="s">
        <v>284</v>
      </c>
      <c r="K105" s="13" t="s">
        <v>108</v>
      </c>
      <c r="L105" s="41">
        <v>2</v>
      </c>
      <c r="M105" s="41">
        <v>0</v>
      </c>
      <c r="N105" s="41">
        <v>0</v>
      </c>
      <c r="O105" s="15">
        <f>SUM(L105:N105)</f>
        <v>2</v>
      </c>
      <c r="P105" s="15">
        <f>SUM(M105:O105)</f>
        <v>2</v>
      </c>
      <c r="Q105" s="12">
        <v>2</v>
      </c>
      <c r="R105" s="12" t="s">
        <v>45</v>
      </c>
    </row>
    <row r="106" spans="1:18" s="25" customFormat="1" ht="15.75">
      <c r="A106" s="17">
        <v>502024201998</v>
      </c>
      <c r="B106" s="13" t="s">
        <v>61</v>
      </c>
      <c r="C106" s="52">
        <v>0</v>
      </c>
      <c r="D106" s="52">
        <v>4</v>
      </c>
      <c r="E106" s="52">
        <v>0</v>
      </c>
      <c r="F106" s="15">
        <v>4</v>
      </c>
      <c r="G106" s="9">
        <v>4</v>
      </c>
      <c r="H106" s="12">
        <v>4</v>
      </c>
      <c r="I106" s="12" t="s">
        <v>45</v>
      </c>
      <c r="J106" s="17">
        <v>502024201998</v>
      </c>
      <c r="K106" s="13" t="s">
        <v>61</v>
      </c>
      <c r="L106" s="41">
        <v>0</v>
      </c>
      <c r="M106" s="41">
        <v>4</v>
      </c>
      <c r="N106" s="41">
        <v>0</v>
      </c>
      <c r="O106" s="15">
        <v>4</v>
      </c>
      <c r="P106" s="9">
        <v>4</v>
      </c>
      <c r="Q106" s="12">
        <v>4</v>
      </c>
      <c r="R106" s="12" t="s">
        <v>45</v>
      </c>
    </row>
    <row r="107" spans="1:18" s="25" customFormat="1" ht="15.75">
      <c r="A107" s="17">
        <v>502028002010</v>
      </c>
      <c r="B107" s="13" t="s">
        <v>62</v>
      </c>
      <c r="C107" s="52">
        <v>0</v>
      </c>
      <c r="D107" s="52">
        <v>4</v>
      </c>
      <c r="E107" s="52">
        <v>0</v>
      </c>
      <c r="F107" s="15">
        <f>SUM(C107:E107)</f>
        <v>4</v>
      </c>
      <c r="G107" s="52">
        <v>4</v>
      </c>
      <c r="H107" s="12">
        <v>8</v>
      </c>
      <c r="I107" s="12" t="s">
        <v>45</v>
      </c>
      <c r="J107" s="17">
        <v>502028002010</v>
      </c>
      <c r="K107" s="13" t="s">
        <v>62</v>
      </c>
      <c r="L107" s="41">
        <v>0</v>
      </c>
      <c r="M107" s="41">
        <v>4</v>
      </c>
      <c r="N107" s="41">
        <v>0</v>
      </c>
      <c r="O107" s="15">
        <f>SUM(L107:N107)</f>
        <v>4</v>
      </c>
      <c r="P107" s="41">
        <v>4</v>
      </c>
      <c r="Q107" s="12">
        <v>8</v>
      </c>
      <c r="R107" s="12" t="s">
        <v>45</v>
      </c>
    </row>
    <row r="108" spans="1:18" s="26" customFormat="1" ht="15.75">
      <c r="A108" s="17" t="s">
        <v>401</v>
      </c>
      <c r="B108" s="13" t="s">
        <v>182</v>
      </c>
      <c r="C108" s="77">
        <v>2</v>
      </c>
      <c r="D108" s="77">
        <v>0</v>
      </c>
      <c r="E108" s="77">
        <v>0</v>
      </c>
      <c r="F108" s="15">
        <f>SUM(C108:E108)</f>
        <v>2</v>
      </c>
      <c r="G108" s="77">
        <v>2</v>
      </c>
      <c r="H108" s="12">
        <v>3</v>
      </c>
      <c r="I108" s="12" t="s">
        <v>46</v>
      </c>
      <c r="J108" s="17" t="s">
        <v>401</v>
      </c>
      <c r="K108" s="13" t="s">
        <v>182</v>
      </c>
      <c r="L108" s="77">
        <v>2</v>
      </c>
      <c r="M108" s="77">
        <v>0</v>
      </c>
      <c r="N108" s="77">
        <v>0</v>
      </c>
      <c r="O108" s="15">
        <f>SUM(L108:N108)</f>
        <v>2</v>
      </c>
      <c r="P108" s="77">
        <v>2</v>
      </c>
      <c r="Q108" s="12">
        <v>3</v>
      </c>
      <c r="R108" s="12" t="s">
        <v>46</v>
      </c>
    </row>
    <row r="109" spans="1:18" s="26" customFormat="1" ht="33.75" customHeight="1">
      <c r="A109" s="91" t="s">
        <v>408</v>
      </c>
      <c r="B109" s="92"/>
      <c r="C109" s="86"/>
      <c r="D109" s="86"/>
      <c r="E109" s="86"/>
      <c r="F109" s="15"/>
      <c r="G109" s="86"/>
      <c r="H109" s="12"/>
      <c r="I109" s="12"/>
      <c r="J109" s="91" t="s">
        <v>408</v>
      </c>
      <c r="K109" s="92"/>
      <c r="L109" s="78"/>
      <c r="M109" s="78"/>
      <c r="N109" s="78"/>
      <c r="O109" s="15"/>
      <c r="P109" s="78"/>
      <c r="Q109" s="12"/>
      <c r="R109" s="12"/>
    </row>
    <row r="110" spans="1:18" s="25" customFormat="1" ht="15.75">
      <c r="A110" s="9" t="s">
        <v>14</v>
      </c>
      <c r="B110" s="52"/>
      <c r="C110" s="12">
        <f>SUM(C98:C108)</f>
        <v>20</v>
      </c>
      <c r="D110" s="12">
        <f>SUM(D98:D108)-4</f>
        <v>4</v>
      </c>
      <c r="E110" s="12">
        <f>SUM(E98:E108)</f>
        <v>1</v>
      </c>
      <c r="F110" s="23">
        <f>SUM(F98:F108)-4</f>
        <v>25</v>
      </c>
      <c r="G110" s="12">
        <f>SUM(G98:G108)-4</f>
        <v>24</v>
      </c>
      <c r="H110" s="12">
        <f>SUM(H98:H108)-8</f>
        <v>30</v>
      </c>
      <c r="I110" s="52"/>
      <c r="J110" s="9" t="s">
        <v>14</v>
      </c>
      <c r="K110" s="41"/>
      <c r="L110" s="12">
        <f>SUM(L98:L108)</f>
        <v>20</v>
      </c>
      <c r="M110" s="12">
        <f>SUM(M98:M108)-4</f>
        <v>4</v>
      </c>
      <c r="N110" s="12">
        <f>SUM(N98:N108)</f>
        <v>1</v>
      </c>
      <c r="O110" s="23">
        <f>SUM(O98:O108)-4</f>
        <v>25</v>
      </c>
      <c r="P110" s="12">
        <f>SUM(P98:P108)-4</f>
        <v>24</v>
      </c>
      <c r="Q110" s="12">
        <f>SUM(Q98:Q108)-8</f>
        <v>30</v>
      </c>
      <c r="R110" s="41"/>
    </row>
    <row r="111" spans="1:18" s="25" customFormat="1" ht="15.75">
      <c r="A111" s="93" t="s">
        <v>154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</row>
    <row r="112" spans="1:18" s="25" customFormat="1" ht="15.75">
      <c r="A112" s="94" t="s">
        <v>15</v>
      </c>
      <c r="B112" s="94"/>
      <c r="C112" s="94"/>
      <c r="D112" s="94"/>
      <c r="E112" s="94"/>
      <c r="F112" s="94"/>
      <c r="G112" s="94"/>
      <c r="H112" s="94"/>
      <c r="I112" s="94"/>
      <c r="J112" s="95" t="s">
        <v>15</v>
      </c>
      <c r="K112" s="95"/>
      <c r="L112" s="95"/>
      <c r="M112" s="95"/>
      <c r="N112" s="95"/>
      <c r="O112" s="95"/>
      <c r="P112" s="95"/>
      <c r="Q112" s="95"/>
      <c r="R112" s="95"/>
    </row>
    <row r="113" spans="1:18" s="25" customFormat="1" ht="15.75">
      <c r="A113" s="17">
        <v>502013532020</v>
      </c>
      <c r="B113" s="13" t="s">
        <v>171</v>
      </c>
      <c r="C113" s="52">
        <v>3</v>
      </c>
      <c r="D113" s="52">
        <v>0</v>
      </c>
      <c r="E113" s="52">
        <v>2</v>
      </c>
      <c r="F113" s="15">
        <f>SUM(C113:E113)</f>
        <v>5</v>
      </c>
      <c r="G113" s="12">
        <v>4</v>
      </c>
      <c r="H113" s="12">
        <v>4</v>
      </c>
      <c r="I113" s="12" t="s">
        <v>45</v>
      </c>
      <c r="J113" s="17">
        <v>502013532020</v>
      </c>
      <c r="K113" s="13" t="s">
        <v>171</v>
      </c>
      <c r="L113" s="41">
        <v>3</v>
      </c>
      <c r="M113" s="41">
        <v>0</v>
      </c>
      <c r="N113" s="41">
        <v>2</v>
      </c>
      <c r="O113" s="15">
        <f>SUM(L113:N113)</f>
        <v>5</v>
      </c>
      <c r="P113" s="12">
        <v>4</v>
      </c>
      <c r="Q113" s="12">
        <v>4</v>
      </c>
      <c r="R113" s="12" t="s">
        <v>45</v>
      </c>
    </row>
    <row r="114" spans="1:18" s="25" customFormat="1" ht="15.75">
      <c r="A114" s="17">
        <v>502013612020</v>
      </c>
      <c r="B114" s="13" t="s">
        <v>68</v>
      </c>
      <c r="C114" s="52">
        <v>2</v>
      </c>
      <c r="D114" s="52">
        <v>1</v>
      </c>
      <c r="E114" s="52">
        <v>0</v>
      </c>
      <c r="F114" s="52">
        <f t="shared" ref="F114:F122" si="40">SUM(C114:E114)</f>
        <v>3</v>
      </c>
      <c r="G114" s="52">
        <v>2.5</v>
      </c>
      <c r="H114" s="52">
        <v>3</v>
      </c>
      <c r="I114" s="52" t="s">
        <v>45</v>
      </c>
      <c r="J114" s="17">
        <v>502013612020</v>
      </c>
      <c r="K114" s="13" t="s">
        <v>68</v>
      </c>
      <c r="L114" s="41">
        <v>2</v>
      </c>
      <c r="M114" s="41">
        <v>1</v>
      </c>
      <c r="N114" s="41">
        <v>0</v>
      </c>
      <c r="O114" s="41">
        <f t="shared" ref="O114:O122" si="41">SUM(L114:N114)</f>
        <v>3</v>
      </c>
      <c r="P114" s="41">
        <v>2.5</v>
      </c>
      <c r="Q114" s="41">
        <v>3</v>
      </c>
      <c r="R114" s="41" t="s">
        <v>45</v>
      </c>
    </row>
    <row r="115" spans="1:18" s="25" customFormat="1" ht="31.5">
      <c r="A115" s="17">
        <v>502013072018</v>
      </c>
      <c r="B115" s="13" t="s">
        <v>69</v>
      </c>
      <c r="C115" s="52">
        <v>2</v>
      </c>
      <c r="D115" s="52">
        <v>0</v>
      </c>
      <c r="E115" s="52">
        <v>0</v>
      </c>
      <c r="F115" s="52">
        <f t="shared" si="40"/>
        <v>2</v>
      </c>
      <c r="G115" s="52">
        <v>2</v>
      </c>
      <c r="H115" s="52">
        <v>3</v>
      </c>
      <c r="I115" s="52" t="s">
        <v>45</v>
      </c>
      <c r="J115" s="17">
        <v>502013072018</v>
      </c>
      <c r="K115" s="13" t="s">
        <v>69</v>
      </c>
      <c r="L115" s="41">
        <v>2</v>
      </c>
      <c r="M115" s="41">
        <v>0</v>
      </c>
      <c r="N115" s="41">
        <v>0</v>
      </c>
      <c r="O115" s="41">
        <f t="shared" si="41"/>
        <v>2</v>
      </c>
      <c r="P115" s="41">
        <v>2</v>
      </c>
      <c r="Q115" s="41">
        <v>3</v>
      </c>
      <c r="R115" s="41" t="s">
        <v>45</v>
      </c>
    </row>
    <row r="116" spans="1:18" s="25" customFormat="1" ht="15.75">
      <c r="A116" s="17">
        <v>502013552020</v>
      </c>
      <c r="B116" s="19" t="s">
        <v>74</v>
      </c>
      <c r="C116" s="52">
        <v>2</v>
      </c>
      <c r="D116" s="52">
        <v>0</v>
      </c>
      <c r="E116" s="52">
        <v>0</v>
      </c>
      <c r="F116" s="52">
        <f t="shared" si="40"/>
        <v>2</v>
      </c>
      <c r="G116" s="52">
        <v>2</v>
      </c>
      <c r="H116" s="52">
        <v>3</v>
      </c>
      <c r="I116" s="52" t="s">
        <v>45</v>
      </c>
      <c r="J116" s="17">
        <v>502013552020</v>
      </c>
      <c r="K116" s="19" t="s">
        <v>74</v>
      </c>
      <c r="L116" s="41">
        <v>2</v>
      </c>
      <c r="M116" s="41">
        <v>0</v>
      </c>
      <c r="N116" s="41">
        <v>0</v>
      </c>
      <c r="O116" s="41">
        <f t="shared" si="41"/>
        <v>2</v>
      </c>
      <c r="P116" s="41">
        <v>2</v>
      </c>
      <c r="Q116" s="41">
        <v>3</v>
      </c>
      <c r="R116" s="41" t="s">
        <v>45</v>
      </c>
    </row>
    <row r="117" spans="1:18" s="25" customFormat="1" ht="15.75">
      <c r="A117" s="17">
        <v>502013572020</v>
      </c>
      <c r="B117" s="13" t="s">
        <v>183</v>
      </c>
      <c r="C117" s="52">
        <v>2</v>
      </c>
      <c r="D117" s="52">
        <v>0</v>
      </c>
      <c r="E117" s="12">
        <v>0</v>
      </c>
      <c r="F117" s="15">
        <f t="shared" si="40"/>
        <v>2</v>
      </c>
      <c r="G117" s="16">
        <v>2</v>
      </c>
      <c r="H117" s="12">
        <v>3</v>
      </c>
      <c r="I117" s="12" t="s">
        <v>45</v>
      </c>
      <c r="J117" s="17">
        <v>502013572020</v>
      </c>
      <c r="K117" s="13" t="s">
        <v>183</v>
      </c>
      <c r="L117" s="41">
        <v>2</v>
      </c>
      <c r="M117" s="41">
        <v>0</v>
      </c>
      <c r="N117" s="12">
        <v>0</v>
      </c>
      <c r="O117" s="15">
        <f t="shared" si="41"/>
        <v>2</v>
      </c>
      <c r="P117" s="16">
        <v>2</v>
      </c>
      <c r="Q117" s="12">
        <v>3</v>
      </c>
      <c r="R117" s="12" t="s">
        <v>45</v>
      </c>
    </row>
    <row r="118" spans="1:18" s="25" customFormat="1" ht="15.75">
      <c r="A118" s="17">
        <v>502013592020</v>
      </c>
      <c r="B118" s="19" t="s">
        <v>156</v>
      </c>
      <c r="C118" s="52">
        <v>2</v>
      </c>
      <c r="D118" s="52">
        <v>0</v>
      </c>
      <c r="E118" s="52">
        <v>0</v>
      </c>
      <c r="F118" s="52">
        <f t="shared" si="40"/>
        <v>2</v>
      </c>
      <c r="G118" s="52">
        <v>2</v>
      </c>
      <c r="H118" s="52">
        <v>3</v>
      </c>
      <c r="I118" s="52" t="s">
        <v>45</v>
      </c>
      <c r="J118" s="17">
        <v>502013592020</v>
      </c>
      <c r="K118" s="19" t="s">
        <v>156</v>
      </c>
      <c r="L118" s="41">
        <v>2</v>
      </c>
      <c r="M118" s="41">
        <v>0</v>
      </c>
      <c r="N118" s="41">
        <v>0</v>
      </c>
      <c r="O118" s="41">
        <f t="shared" si="41"/>
        <v>2</v>
      </c>
      <c r="P118" s="41">
        <v>2</v>
      </c>
      <c r="Q118" s="41">
        <v>3</v>
      </c>
      <c r="R118" s="41" t="s">
        <v>45</v>
      </c>
    </row>
    <row r="119" spans="1:18" s="25" customFormat="1" ht="15.75">
      <c r="A119" s="17">
        <v>502013512018</v>
      </c>
      <c r="B119" s="19" t="s">
        <v>52</v>
      </c>
      <c r="C119" s="52">
        <v>2</v>
      </c>
      <c r="D119" s="52">
        <v>0</v>
      </c>
      <c r="E119" s="52">
        <v>0</v>
      </c>
      <c r="F119" s="15">
        <f t="shared" si="40"/>
        <v>2</v>
      </c>
      <c r="G119" s="11">
        <v>2</v>
      </c>
      <c r="H119" s="12">
        <v>2</v>
      </c>
      <c r="I119" s="12" t="s">
        <v>45</v>
      </c>
      <c r="J119" s="17">
        <v>502013512018</v>
      </c>
      <c r="K119" s="19" t="s">
        <v>52</v>
      </c>
      <c r="L119" s="41">
        <v>2</v>
      </c>
      <c r="M119" s="41">
        <v>0</v>
      </c>
      <c r="N119" s="41">
        <v>0</v>
      </c>
      <c r="O119" s="15">
        <f t="shared" si="41"/>
        <v>2</v>
      </c>
      <c r="P119" s="11">
        <v>2</v>
      </c>
      <c r="Q119" s="12">
        <v>2</v>
      </c>
      <c r="R119" s="12" t="s">
        <v>45</v>
      </c>
    </row>
    <row r="120" spans="1:18" s="25" customFormat="1" ht="15.75">
      <c r="A120" s="17">
        <v>502013472018</v>
      </c>
      <c r="B120" s="13" t="s">
        <v>137</v>
      </c>
      <c r="C120" s="52">
        <v>2</v>
      </c>
      <c r="D120" s="52">
        <v>0</v>
      </c>
      <c r="E120" s="52">
        <v>0</v>
      </c>
      <c r="F120" s="15">
        <f t="shared" si="40"/>
        <v>2</v>
      </c>
      <c r="G120" s="11">
        <v>2</v>
      </c>
      <c r="H120" s="52">
        <v>2</v>
      </c>
      <c r="I120" s="12" t="s">
        <v>45</v>
      </c>
      <c r="J120" s="17">
        <v>502013472018</v>
      </c>
      <c r="K120" s="13" t="s">
        <v>137</v>
      </c>
      <c r="L120" s="41">
        <v>2</v>
      </c>
      <c r="M120" s="41">
        <v>0</v>
      </c>
      <c r="N120" s="41">
        <v>0</v>
      </c>
      <c r="O120" s="15">
        <f t="shared" si="41"/>
        <v>2</v>
      </c>
      <c r="P120" s="11">
        <v>2</v>
      </c>
      <c r="Q120" s="41">
        <v>2</v>
      </c>
      <c r="R120" s="12" t="s">
        <v>45</v>
      </c>
    </row>
    <row r="121" spans="1:18" s="25" customFormat="1" ht="31.5">
      <c r="A121" s="17">
        <v>502013632020</v>
      </c>
      <c r="B121" s="13" t="s">
        <v>37</v>
      </c>
      <c r="C121" s="52">
        <v>1</v>
      </c>
      <c r="D121" s="52">
        <v>0</v>
      </c>
      <c r="E121" s="12">
        <v>0</v>
      </c>
      <c r="F121" s="15">
        <f t="shared" si="40"/>
        <v>1</v>
      </c>
      <c r="G121" s="16">
        <v>1</v>
      </c>
      <c r="H121" s="12">
        <v>1</v>
      </c>
      <c r="I121" s="12" t="s">
        <v>45</v>
      </c>
      <c r="J121" s="17">
        <v>502013632020</v>
      </c>
      <c r="K121" s="13" t="s">
        <v>37</v>
      </c>
      <c r="L121" s="41">
        <v>1</v>
      </c>
      <c r="M121" s="41">
        <v>0</v>
      </c>
      <c r="N121" s="12">
        <v>0</v>
      </c>
      <c r="O121" s="15">
        <f t="shared" si="41"/>
        <v>1</v>
      </c>
      <c r="P121" s="16">
        <v>1</v>
      </c>
      <c r="Q121" s="12">
        <v>1</v>
      </c>
      <c r="R121" s="12" t="s">
        <v>45</v>
      </c>
    </row>
    <row r="122" spans="1:18" s="25" customFormat="1" ht="15.75">
      <c r="A122" s="17" t="s">
        <v>397</v>
      </c>
      <c r="B122" s="19" t="s">
        <v>172</v>
      </c>
      <c r="C122" s="52">
        <v>2</v>
      </c>
      <c r="D122" s="52">
        <v>0</v>
      </c>
      <c r="E122" s="52">
        <v>0</v>
      </c>
      <c r="F122" s="52">
        <f t="shared" si="40"/>
        <v>2</v>
      </c>
      <c r="G122" s="52">
        <v>2</v>
      </c>
      <c r="H122" s="52">
        <v>3</v>
      </c>
      <c r="I122" s="12" t="s">
        <v>46</v>
      </c>
      <c r="J122" s="17" t="s">
        <v>397</v>
      </c>
      <c r="K122" s="19" t="s">
        <v>172</v>
      </c>
      <c r="L122" s="41">
        <v>2</v>
      </c>
      <c r="M122" s="41">
        <v>0</v>
      </c>
      <c r="N122" s="41">
        <v>0</v>
      </c>
      <c r="O122" s="41">
        <f t="shared" si="41"/>
        <v>2</v>
      </c>
      <c r="P122" s="41">
        <v>2</v>
      </c>
      <c r="Q122" s="41">
        <v>3</v>
      </c>
      <c r="R122" s="12" t="s">
        <v>46</v>
      </c>
    </row>
    <row r="123" spans="1:18" s="25" customFormat="1" ht="15.75">
      <c r="A123" s="17" t="s">
        <v>395</v>
      </c>
      <c r="B123" s="19" t="s">
        <v>173</v>
      </c>
      <c r="C123" s="52">
        <v>3</v>
      </c>
      <c r="D123" s="52">
        <v>0</v>
      </c>
      <c r="E123" s="52">
        <v>0</v>
      </c>
      <c r="F123" s="15">
        <v>2</v>
      </c>
      <c r="G123" s="9">
        <v>2</v>
      </c>
      <c r="H123" s="12">
        <v>3</v>
      </c>
      <c r="I123" s="12" t="s">
        <v>46</v>
      </c>
      <c r="J123" s="17" t="s">
        <v>395</v>
      </c>
      <c r="K123" s="19" t="s">
        <v>173</v>
      </c>
      <c r="L123" s="41">
        <v>3</v>
      </c>
      <c r="M123" s="41">
        <v>0</v>
      </c>
      <c r="N123" s="41">
        <v>0</v>
      </c>
      <c r="O123" s="15">
        <v>2</v>
      </c>
      <c r="P123" s="9">
        <v>2</v>
      </c>
      <c r="Q123" s="12">
        <v>3</v>
      </c>
      <c r="R123" s="12" t="s">
        <v>46</v>
      </c>
    </row>
    <row r="124" spans="1:18" s="25" customFormat="1" ht="31.5" customHeight="1">
      <c r="A124" s="91" t="s">
        <v>405</v>
      </c>
      <c r="B124" s="92"/>
      <c r="C124" s="86"/>
      <c r="D124" s="86"/>
      <c r="E124" s="86"/>
      <c r="F124" s="15"/>
      <c r="G124" s="9"/>
      <c r="H124" s="12"/>
      <c r="I124" s="12"/>
      <c r="J124" s="91" t="s">
        <v>405</v>
      </c>
      <c r="K124" s="92"/>
      <c r="L124" s="78"/>
      <c r="M124" s="78"/>
      <c r="N124" s="78"/>
      <c r="O124" s="15"/>
      <c r="P124" s="9"/>
      <c r="Q124" s="12"/>
      <c r="R124" s="12"/>
    </row>
    <row r="125" spans="1:18" s="25" customFormat="1" ht="15.75">
      <c r="A125" s="52" t="s">
        <v>14</v>
      </c>
      <c r="B125" s="52"/>
      <c r="C125" s="12">
        <f t="shared" ref="C125:H125" si="42">SUM(C113:C123)</f>
        <v>23</v>
      </c>
      <c r="D125" s="12">
        <f t="shared" si="42"/>
        <v>1</v>
      </c>
      <c r="E125" s="12">
        <f t="shared" si="42"/>
        <v>2</v>
      </c>
      <c r="F125" s="12">
        <f t="shared" si="42"/>
        <v>25</v>
      </c>
      <c r="G125" s="12">
        <f t="shared" si="42"/>
        <v>23.5</v>
      </c>
      <c r="H125" s="12">
        <f t="shared" si="42"/>
        <v>30</v>
      </c>
      <c r="I125" s="52"/>
      <c r="J125" s="41" t="s">
        <v>14</v>
      </c>
      <c r="K125" s="41"/>
      <c r="L125" s="12">
        <f t="shared" ref="L125:Q125" si="43">SUM(L113:L123)</f>
        <v>23</v>
      </c>
      <c r="M125" s="12">
        <f t="shared" si="43"/>
        <v>1</v>
      </c>
      <c r="N125" s="12">
        <f t="shared" si="43"/>
        <v>2</v>
      </c>
      <c r="O125" s="12">
        <f t="shared" si="43"/>
        <v>25</v>
      </c>
      <c r="P125" s="12">
        <f t="shared" si="43"/>
        <v>23.5</v>
      </c>
      <c r="Q125" s="12">
        <f t="shared" si="43"/>
        <v>30</v>
      </c>
      <c r="R125" s="41"/>
    </row>
    <row r="126" spans="1:18" s="25" customFormat="1" ht="15.75">
      <c r="A126" s="94" t="s">
        <v>16</v>
      </c>
      <c r="B126" s="94"/>
      <c r="C126" s="94"/>
      <c r="D126" s="94"/>
      <c r="E126" s="94"/>
      <c r="F126" s="94"/>
      <c r="G126" s="94"/>
      <c r="H126" s="94"/>
      <c r="I126" s="94"/>
      <c r="J126" s="95" t="s">
        <v>16</v>
      </c>
      <c r="K126" s="95"/>
      <c r="L126" s="95"/>
      <c r="M126" s="95"/>
      <c r="N126" s="95"/>
      <c r="O126" s="95"/>
      <c r="P126" s="95"/>
      <c r="Q126" s="95"/>
      <c r="R126" s="95"/>
    </row>
    <row r="127" spans="1:18" s="25" customFormat="1" ht="15.75">
      <c r="A127" s="17">
        <v>502013422020</v>
      </c>
      <c r="B127" s="13" t="s">
        <v>175</v>
      </c>
      <c r="C127" s="52">
        <v>1</v>
      </c>
      <c r="D127" s="52">
        <v>0</v>
      </c>
      <c r="E127" s="52">
        <v>2</v>
      </c>
      <c r="F127" s="15">
        <f t="shared" ref="F127:F128" si="44">SUM(C127:E127)</f>
        <v>3</v>
      </c>
      <c r="G127" s="12">
        <v>2</v>
      </c>
      <c r="H127" s="12">
        <v>2</v>
      </c>
      <c r="I127" s="12" t="s">
        <v>45</v>
      </c>
      <c r="J127" s="17">
        <v>502013422020</v>
      </c>
      <c r="K127" s="13" t="s">
        <v>175</v>
      </c>
      <c r="L127" s="41">
        <v>1</v>
      </c>
      <c r="M127" s="41">
        <v>0</v>
      </c>
      <c r="N127" s="41">
        <v>2</v>
      </c>
      <c r="O127" s="15">
        <f t="shared" ref="O127:O131" si="45">SUM(L127:N127)</f>
        <v>3</v>
      </c>
      <c r="P127" s="12">
        <v>2</v>
      </c>
      <c r="Q127" s="12">
        <v>2</v>
      </c>
      <c r="R127" s="12" t="s">
        <v>45</v>
      </c>
    </row>
    <row r="128" spans="1:18" s="25" customFormat="1" ht="15.75">
      <c r="A128" s="17">
        <v>502013022010</v>
      </c>
      <c r="B128" s="19" t="s">
        <v>75</v>
      </c>
      <c r="C128" s="52">
        <v>2</v>
      </c>
      <c r="D128" s="52">
        <v>0</v>
      </c>
      <c r="E128" s="52">
        <v>0</v>
      </c>
      <c r="F128" s="52">
        <f t="shared" si="44"/>
        <v>2</v>
      </c>
      <c r="G128" s="52">
        <v>2</v>
      </c>
      <c r="H128" s="52">
        <v>2</v>
      </c>
      <c r="I128" s="52" t="s">
        <v>45</v>
      </c>
      <c r="J128" s="17">
        <v>502013022010</v>
      </c>
      <c r="K128" s="19" t="s">
        <v>75</v>
      </c>
      <c r="L128" s="41">
        <v>2</v>
      </c>
      <c r="M128" s="41">
        <v>0</v>
      </c>
      <c r="N128" s="41">
        <v>0</v>
      </c>
      <c r="O128" s="41">
        <f t="shared" si="45"/>
        <v>2</v>
      </c>
      <c r="P128" s="41">
        <v>2</v>
      </c>
      <c r="Q128" s="41">
        <v>2</v>
      </c>
      <c r="R128" s="41" t="s">
        <v>45</v>
      </c>
    </row>
    <row r="129" spans="1:19" s="25" customFormat="1" ht="15.75">
      <c r="A129" s="17">
        <v>502013462020</v>
      </c>
      <c r="B129" s="19" t="s">
        <v>70</v>
      </c>
      <c r="C129" s="52">
        <v>2</v>
      </c>
      <c r="D129" s="52">
        <v>0</v>
      </c>
      <c r="E129" s="52">
        <v>3</v>
      </c>
      <c r="F129" s="52">
        <f>SUM(C129:E129)</f>
        <v>5</v>
      </c>
      <c r="G129" s="29">
        <v>3.5</v>
      </c>
      <c r="H129" s="52">
        <v>4</v>
      </c>
      <c r="I129" s="52" t="s">
        <v>45</v>
      </c>
      <c r="J129" s="17">
        <v>502013462020</v>
      </c>
      <c r="K129" s="19" t="s">
        <v>70</v>
      </c>
      <c r="L129" s="41">
        <v>2</v>
      </c>
      <c r="M129" s="41">
        <v>0</v>
      </c>
      <c r="N129" s="41">
        <v>3</v>
      </c>
      <c r="O129" s="41">
        <f>SUM(L129:N129)</f>
        <v>5</v>
      </c>
      <c r="P129" s="29">
        <v>3.5</v>
      </c>
      <c r="Q129" s="41">
        <v>4</v>
      </c>
      <c r="R129" s="41" t="s">
        <v>45</v>
      </c>
    </row>
    <row r="130" spans="1:19" s="25" customFormat="1" ht="15.75">
      <c r="A130" s="17">
        <v>502013502021</v>
      </c>
      <c r="B130" s="19" t="s">
        <v>71</v>
      </c>
      <c r="C130" s="52">
        <v>1</v>
      </c>
      <c r="D130" s="52">
        <v>1</v>
      </c>
      <c r="E130" s="52">
        <v>0</v>
      </c>
      <c r="F130" s="52">
        <f t="shared" ref="F130:F131" si="46">SUM(C130:E130)</f>
        <v>2</v>
      </c>
      <c r="G130" s="52">
        <v>1.5</v>
      </c>
      <c r="H130" s="52">
        <v>1</v>
      </c>
      <c r="I130" s="52" t="s">
        <v>45</v>
      </c>
      <c r="J130" s="17">
        <v>502013502021</v>
      </c>
      <c r="K130" s="19" t="s">
        <v>71</v>
      </c>
      <c r="L130" s="50">
        <v>1</v>
      </c>
      <c r="M130" s="50">
        <v>1</v>
      </c>
      <c r="N130" s="50">
        <v>0</v>
      </c>
      <c r="O130" s="50">
        <f t="shared" si="45"/>
        <v>2</v>
      </c>
      <c r="P130" s="50">
        <v>1.5</v>
      </c>
      <c r="Q130" s="50">
        <v>1</v>
      </c>
      <c r="R130" s="50" t="s">
        <v>45</v>
      </c>
      <c r="S130" s="26"/>
    </row>
    <row r="131" spans="1:19" s="25" customFormat="1" ht="15.75">
      <c r="A131" s="17">
        <v>502013151994</v>
      </c>
      <c r="B131" s="10" t="s">
        <v>72</v>
      </c>
      <c r="C131" s="52">
        <v>2</v>
      </c>
      <c r="D131" s="52">
        <v>0</v>
      </c>
      <c r="E131" s="52">
        <v>0</v>
      </c>
      <c r="F131" s="52">
        <f t="shared" si="46"/>
        <v>2</v>
      </c>
      <c r="G131" s="52">
        <v>2</v>
      </c>
      <c r="H131" s="52">
        <v>2</v>
      </c>
      <c r="I131" s="52" t="s">
        <v>45</v>
      </c>
      <c r="J131" s="17">
        <v>502013151994</v>
      </c>
      <c r="K131" s="10" t="s">
        <v>72</v>
      </c>
      <c r="L131" s="41">
        <v>2</v>
      </c>
      <c r="M131" s="41">
        <v>0</v>
      </c>
      <c r="N131" s="41">
        <v>0</v>
      </c>
      <c r="O131" s="41">
        <f t="shared" si="45"/>
        <v>2</v>
      </c>
      <c r="P131" s="41">
        <v>2</v>
      </c>
      <c r="Q131" s="41">
        <v>2</v>
      </c>
      <c r="R131" s="41" t="s">
        <v>45</v>
      </c>
    </row>
    <row r="132" spans="1:19" s="25" customFormat="1" ht="15.75">
      <c r="A132" s="17">
        <v>502013522020</v>
      </c>
      <c r="B132" s="19" t="s">
        <v>73</v>
      </c>
      <c r="C132" s="52">
        <v>2</v>
      </c>
      <c r="D132" s="52">
        <v>0</v>
      </c>
      <c r="E132" s="52">
        <v>3</v>
      </c>
      <c r="F132" s="52">
        <f>SUM(C132:E132)</f>
        <v>5</v>
      </c>
      <c r="G132" s="52">
        <v>3.5</v>
      </c>
      <c r="H132" s="52">
        <v>3</v>
      </c>
      <c r="I132" s="52" t="s">
        <v>45</v>
      </c>
      <c r="J132" s="17">
        <v>502013522020</v>
      </c>
      <c r="K132" s="19" t="s">
        <v>73</v>
      </c>
      <c r="L132" s="41">
        <v>2</v>
      </c>
      <c r="M132" s="41">
        <v>0</v>
      </c>
      <c r="N132" s="41">
        <v>3</v>
      </c>
      <c r="O132" s="41">
        <f>SUM(L132:N132)</f>
        <v>5</v>
      </c>
      <c r="P132" s="41">
        <v>3.5</v>
      </c>
      <c r="Q132" s="41">
        <v>3</v>
      </c>
      <c r="R132" s="41" t="s">
        <v>45</v>
      </c>
    </row>
    <row r="133" spans="1:19" s="25" customFormat="1" ht="31.5">
      <c r="A133" s="17">
        <v>502013542020</v>
      </c>
      <c r="B133" s="13" t="s">
        <v>174</v>
      </c>
      <c r="C133" s="52">
        <v>2</v>
      </c>
      <c r="D133" s="52">
        <v>0</v>
      </c>
      <c r="E133" s="12">
        <v>0</v>
      </c>
      <c r="F133" s="15">
        <f>SUM(C133:E133)</f>
        <v>2</v>
      </c>
      <c r="G133" s="52">
        <v>2</v>
      </c>
      <c r="H133" s="12">
        <v>2</v>
      </c>
      <c r="I133" s="12" t="s">
        <v>45</v>
      </c>
      <c r="J133" s="17">
        <v>502013542020</v>
      </c>
      <c r="K133" s="13" t="s">
        <v>174</v>
      </c>
      <c r="L133" s="41">
        <v>2</v>
      </c>
      <c r="M133" s="41">
        <v>0</v>
      </c>
      <c r="N133" s="12">
        <v>0</v>
      </c>
      <c r="O133" s="15">
        <f>SUM(L133:N133)</f>
        <v>2</v>
      </c>
      <c r="P133" s="41">
        <v>2</v>
      </c>
      <c r="Q133" s="12">
        <v>2</v>
      </c>
      <c r="R133" s="12" t="s">
        <v>45</v>
      </c>
    </row>
    <row r="134" spans="1:19" s="25" customFormat="1" ht="31.5">
      <c r="A134" s="17">
        <v>502013442018</v>
      </c>
      <c r="B134" s="19" t="s">
        <v>140</v>
      </c>
      <c r="C134" s="52">
        <v>2</v>
      </c>
      <c r="D134" s="52">
        <v>0</v>
      </c>
      <c r="E134" s="52">
        <v>0</v>
      </c>
      <c r="F134" s="52">
        <f>SUM(C134:E134)</f>
        <v>2</v>
      </c>
      <c r="G134" s="52">
        <v>2</v>
      </c>
      <c r="H134" s="52">
        <v>2</v>
      </c>
      <c r="I134" s="52" t="s">
        <v>45</v>
      </c>
      <c r="J134" s="17">
        <v>502013442018</v>
      </c>
      <c r="K134" s="19" t="s">
        <v>140</v>
      </c>
      <c r="L134" s="41">
        <v>2</v>
      </c>
      <c r="M134" s="41">
        <v>0</v>
      </c>
      <c r="N134" s="41">
        <v>0</v>
      </c>
      <c r="O134" s="41">
        <f>SUM(L134:N134)</f>
        <v>2</v>
      </c>
      <c r="P134" s="41">
        <v>2</v>
      </c>
      <c r="Q134" s="41">
        <v>2</v>
      </c>
      <c r="R134" s="41" t="s">
        <v>45</v>
      </c>
    </row>
    <row r="135" spans="1:19" s="25" customFormat="1" ht="15.75">
      <c r="A135" s="17">
        <v>502013562020</v>
      </c>
      <c r="B135" s="19" t="s">
        <v>136</v>
      </c>
      <c r="C135" s="52">
        <v>2</v>
      </c>
      <c r="D135" s="52">
        <v>0</v>
      </c>
      <c r="E135" s="52">
        <v>0</v>
      </c>
      <c r="F135" s="52">
        <v>2</v>
      </c>
      <c r="G135" s="52">
        <v>2</v>
      </c>
      <c r="H135" s="52">
        <v>2</v>
      </c>
      <c r="I135" s="52" t="s">
        <v>45</v>
      </c>
      <c r="J135" s="17">
        <v>502013562020</v>
      </c>
      <c r="K135" s="19" t="s">
        <v>136</v>
      </c>
      <c r="L135" s="41">
        <v>2</v>
      </c>
      <c r="M135" s="41">
        <v>0</v>
      </c>
      <c r="N135" s="41">
        <v>0</v>
      </c>
      <c r="O135" s="41">
        <v>2</v>
      </c>
      <c r="P135" s="41">
        <v>2</v>
      </c>
      <c r="Q135" s="41">
        <v>2</v>
      </c>
      <c r="R135" s="41" t="s">
        <v>45</v>
      </c>
    </row>
    <row r="136" spans="1:19" s="25" customFormat="1" ht="15.75">
      <c r="A136" s="17" t="s">
        <v>398</v>
      </c>
      <c r="B136" s="19" t="s">
        <v>184</v>
      </c>
      <c r="C136" s="52">
        <v>2</v>
      </c>
      <c r="D136" s="52">
        <v>0</v>
      </c>
      <c r="E136" s="52">
        <v>0</v>
      </c>
      <c r="F136" s="52">
        <f>SUM(C136:E136)</f>
        <v>2</v>
      </c>
      <c r="G136" s="52">
        <v>2</v>
      </c>
      <c r="H136" s="52">
        <v>3</v>
      </c>
      <c r="I136" s="52" t="s">
        <v>46</v>
      </c>
      <c r="J136" s="17" t="s">
        <v>398</v>
      </c>
      <c r="K136" s="19" t="s">
        <v>184</v>
      </c>
      <c r="L136" s="41">
        <v>2</v>
      </c>
      <c r="M136" s="41">
        <v>0</v>
      </c>
      <c r="N136" s="41">
        <v>0</v>
      </c>
      <c r="O136" s="41">
        <f>SUM(L136:N136)</f>
        <v>2</v>
      </c>
      <c r="P136" s="41">
        <v>2</v>
      </c>
      <c r="Q136" s="41">
        <v>3</v>
      </c>
      <c r="R136" s="41" t="s">
        <v>46</v>
      </c>
    </row>
    <row r="137" spans="1:19" s="25" customFormat="1" ht="15.75">
      <c r="A137" s="17" t="s">
        <v>396</v>
      </c>
      <c r="B137" s="19" t="s">
        <v>177</v>
      </c>
      <c r="C137" s="52">
        <v>2</v>
      </c>
      <c r="D137" s="52">
        <v>0</v>
      </c>
      <c r="E137" s="52">
        <v>0</v>
      </c>
      <c r="F137" s="52">
        <v>2</v>
      </c>
      <c r="G137" s="52">
        <v>2</v>
      </c>
      <c r="H137" s="52">
        <v>3</v>
      </c>
      <c r="I137" s="12" t="s">
        <v>46</v>
      </c>
      <c r="J137" s="17" t="s">
        <v>396</v>
      </c>
      <c r="K137" s="19" t="s">
        <v>177</v>
      </c>
      <c r="L137" s="41">
        <v>2</v>
      </c>
      <c r="M137" s="41">
        <v>0</v>
      </c>
      <c r="N137" s="41">
        <v>0</v>
      </c>
      <c r="O137" s="41">
        <v>2</v>
      </c>
      <c r="P137" s="41">
        <v>2</v>
      </c>
      <c r="Q137" s="41">
        <v>3</v>
      </c>
      <c r="R137" s="12" t="s">
        <v>46</v>
      </c>
    </row>
    <row r="138" spans="1:19" s="25" customFormat="1" ht="15.75">
      <c r="A138" s="17">
        <v>502013212012</v>
      </c>
      <c r="B138" s="19" t="s">
        <v>57</v>
      </c>
      <c r="C138" s="52" t="s">
        <v>51</v>
      </c>
      <c r="D138" s="52" t="s">
        <v>51</v>
      </c>
      <c r="E138" s="52"/>
      <c r="F138" s="52" t="s">
        <v>51</v>
      </c>
      <c r="G138" s="52" t="s">
        <v>51</v>
      </c>
      <c r="H138" s="52">
        <v>4</v>
      </c>
      <c r="I138" s="52" t="s">
        <v>45</v>
      </c>
      <c r="J138" s="17">
        <v>502013212012</v>
      </c>
      <c r="K138" s="19" t="s">
        <v>57</v>
      </c>
      <c r="L138" s="41" t="s">
        <v>51</v>
      </c>
      <c r="M138" s="41" t="s">
        <v>51</v>
      </c>
      <c r="N138" s="41"/>
      <c r="O138" s="41" t="s">
        <v>51</v>
      </c>
      <c r="P138" s="41" t="s">
        <v>51</v>
      </c>
      <c r="Q138" s="41">
        <v>4</v>
      </c>
      <c r="R138" s="41" t="s">
        <v>45</v>
      </c>
    </row>
    <row r="139" spans="1:19" s="25" customFormat="1" ht="33.75" customHeight="1">
      <c r="A139" s="91" t="s">
        <v>406</v>
      </c>
      <c r="B139" s="92"/>
      <c r="C139" s="86"/>
      <c r="D139" s="86"/>
      <c r="E139" s="86"/>
      <c r="F139" s="86"/>
      <c r="G139" s="86"/>
      <c r="H139" s="86"/>
      <c r="I139" s="86"/>
      <c r="J139" s="91" t="s">
        <v>406</v>
      </c>
      <c r="K139" s="92"/>
      <c r="L139" s="78"/>
      <c r="M139" s="78"/>
      <c r="N139" s="78"/>
      <c r="O139" s="78"/>
      <c r="P139" s="78"/>
      <c r="Q139" s="78"/>
      <c r="R139" s="78"/>
    </row>
    <row r="140" spans="1:19" s="25" customFormat="1" ht="15.75">
      <c r="A140" s="52" t="s">
        <v>14</v>
      </c>
      <c r="B140" s="52"/>
      <c r="C140" s="12">
        <f t="shared" ref="C140:H140" si="47">SUM(C127:C138)</f>
        <v>20</v>
      </c>
      <c r="D140" s="12">
        <f t="shared" si="47"/>
        <v>1</v>
      </c>
      <c r="E140" s="12">
        <f t="shared" si="47"/>
        <v>8</v>
      </c>
      <c r="F140" s="12">
        <f t="shared" si="47"/>
        <v>29</v>
      </c>
      <c r="G140" s="12">
        <f t="shared" si="47"/>
        <v>24.5</v>
      </c>
      <c r="H140" s="24">
        <f t="shared" si="47"/>
        <v>30</v>
      </c>
      <c r="I140" s="43"/>
      <c r="J140" s="41" t="s">
        <v>14</v>
      </c>
      <c r="K140" s="41"/>
      <c r="L140" s="12">
        <f t="shared" ref="L140:Q140" si="48">SUM(L127:L138)</f>
        <v>20</v>
      </c>
      <c r="M140" s="12">
        <f t="shared" si="48"/>
        <v>1</v>
      </c>
      <c r="N140" s="12">
        <f t="shared" si="48"/>
        <v>8</v>
      </c>
      <c r="O140" s="12">
        <f t="shared" si="48"/>
        <v>29</v>
      </c>
      <c r="P140" s="12">
        <f t="shared" si="48"/>
        <v>24.5</v>
      </c>
      <c r="Q140" s="24">
        <f t="shared" si="48"/>
        <v>30</v>
      </c>
      <c r="R140" s="43"/>
    </row>
    <row r="141" spans="1:19" s="25" customFormat="1" ht="15.75">
      <c r="A141" s="94" t="s">
        <v>18</v>
      </c>
      <c r="B141" s="94"/>
      <c r="C141" s="94"/>
      <c r="D141" s="94"/>
      <c r="E141" s="94"/>
      <c r="F141" s="94"/>
      <c r="G141" s="94"/>
      <c r="H141" s="94"/>
      <c r="I141" s="94"/>
      <c r="J141" s="95" t="s">
        <v>18</v>
      </c>
      <c r="K141" s="95"/>
      <c r="L141" s="95"/>
      <c r="M141" s="95"/>
      <c r="N141" s="95"/>
      <c r="O141" s="95"/>
      <c r="P141" s="95"/>
      <c r="Q141" s="95"/>
      <c r="R141" s="95"/>
    </row>
    <row r="142" spans="1:19" s="25" customFormat="1" ht="15.75">
      <c r="A142" s="17">
        <v>502014062022</v>
      </c>
      <c r="B142" s="19" t="s">
        <v>76</v>
      </c>
      <c r="C142" s="54">
        <v>2</v>
      </c>
      <c r="D142" s="54">
        <v>0</v>
      </c>
      <c r="E142" s="54">
        <v>3</v>
      </c>
      <c r="F142" s="57">
        <f t="shared" ref="F142:F144" si="49">SUM(C142:E142)</f>
        <v>5</v>
      </c>
      <c r="G142" s="57">
        <v>3.5</v>
      </c>
      <c r="H142" s="57">
        <v>4</v>
      </c>
      <c r="I142" s="58" t="s">
        <v>45</v>
      </c>
      <c r="J142" s="17">
        <v>502014062022</v>
      </c>
      <c r="K142" s="61" t="s">
        <v>76</v>
      </c>
      <c r="L142" s="54">
        <v>2</v>
      </c>
      <c r="M142" s="54">
        <v>0</v>
      </c>
      <c r="N142" s="54">
        <v>3</v>
      </c>
      <c r="O142" s="57">
        <f t="shared" ref="O142:O146" si="50">SUM(L142:N142)</f>
        <v>5</v>
      </c>
      <c r="P142" s="41">
        <v>3.5</v>
      </c>
      <c r="Q142" s="41">
        <v>4</v>
      </c>
      <c r="R142" s="12" t="s">
        <v>45</v>
      </c>
    </row>
    <row r="143" spans="1:19" s="25" customFormat="1" ht="15.75">
      <c r="A143" s="17">
        <v>502014042022</v>
      </c>
      <c r="B143" s="19" t="s">
        <v>77</v>
      </c>
      <c r="C143" s="54">
        <v>2</v>
      </c>
      <c r="D143" s="54">
        <v>0</v>
      </c>
      <c r="E143" s="54">
        <v>3</v>
      </c>
      <c r="F143" s="57">
        <f t="shared" si="49"/>
        <v>5</v>
      </c>
      <c r="G143" s="57">
        <v>3.5</v>
      </c>
      <c r="H143" s="57">
        <v>4</v>
      </c>
      <c r="I143" s="58" t="s">
        <v>45</v>
      </c>
      <c r="J143" s="17">
        <v>502014042022</v>
      </c>
      <c r="K143" s="61" t="s">
        <v>77</v>
      </c>
      <c r="L143" s="54">
        <v>2</v>
      </c>
      <c r="M143" s="54">
        <v>0</v>
      </c>
      <c r="N143" s="54">
        <v>3</v>
      </c>
      <c r="O143" s="57">
        <f t="shared" si="50"/>
        <v>5</v>
      </c>
      <c r="P143" s="41">
        <v>3.5</v>
      </c>
      <c r="Q143" s="41">
        <v>4</v>
      </c>
      <c r="R143" s="12" t="s">
        <v>45</v>
      </c>
    </row>
    <row r="144" spans="1:19" s="25" customFormat="1" ht="31.5">
      <c r="A144" s="17">
        <v>502014372020</v>
      </c>
      <c r="B144" s="10" t="s">
        <v>185</v>
      </c>
      <c r="C144" s="57">
        <v>2</v>
      </c>
      <c r="D144" s="57">
        <v>0</v>
      </c>
      <c r="E144" s="57">
        <v>3</v>
      </c>
      <c r="F144" s="57">
        <f t="shared" si="49"/>
        <v>5</v>
      </c>
      <c r="G144" s="57">
        <v>3.5</v>
      </c>
      <c r="H144" s="57">
        <v>4</v>
      </c>
      <c r="I144" s="58" t="s">
        <v>45</v>
      </c>
      <c r="J144" s="60">
        <v>502014372020</v>
      </c>
      <c r="K144" s="62" t="s">
        <v>185</v>
      </c>
      <c r="L144" s="57">
        <v>2</v>
      </c>
      <c r="M144" s="57">
        <v>0</v>
      </c>
      <c r="N144" s="57">
        <v>3</v>
      </c>
      <c r="O144" s="57">
        <f t="shared" si="50"/>
        <v>5</v>
      </c>
      <c r="P144" s="41">
        <v>3.5</v>
      </c>
      <c r="Q144" s="41">
        <v>4</v>
      </c>
      <c r="R144" s="12" t="s">
        <v>45</v>
      </c>
    </row>
    <row r="145" spans="1:18" s="25" customFormat="1" ht="15.75">
      <c r="A145" s="17">
        <v>502014452020</v>
      </c>
      <c r="B145" s="19" t="s">
        <v>141</v>
      </c>
      <c r="C145" s="52">
        <v>3</v>
      </c>
      <c r="D145" s="52">
        <v>0</v>
      </c>
      <c r="E145" s="52">
        <v>0</v>
      </c>
      <c r="F145" s="52">
        <f>SUM(C145:E145)</f>
        <v>3</v>
      </c>
      <c r="G145" s="52">
        <v>3</v>
      </c>
      <c r="H145" s="52">
        <v>3</v>
      </c>
      <c r="I145" s="12" t="s">
        <v>45</v>
      </c>
      <c r="J145" s="17">
        <v>502014452020</v>
      </c>
      <c r="K145" s="19" t="s">
        <v>141</v>
      </c>
      <c r="L145" s="41">
        <v>3</v>
      </c>
      <c r="M145" s="41">
        <v>0</v>
      </c>
      <c r="N145" s="41">
        <v>0</v>
      </c>
      <c r="O145" s="41">
        <f>SUM(L145:N145)</f>
        <v>3</v>
      </c>
      <c r="P145" s="41">
        <v>3</v>
      </c>
      <c r="Q145" s="41">
        <v>3</v>
      </c>
      <c r="R145" s="12" t="s">
        <v>45</v>
      </c>
    </row>
    <row r="146" spans="1:18" s="25" customFormat="1" ht="15.75">
      <c r="A146" s="17">
        <v>502014472020</v>
      </c>
      <c r="B146" s="19" t="s">
        <v>48</v>
      </c>
      <c r="C146" s="52">
        <v>2</v>
      </c>
      <c r="D146" s="52">
        <v>0</v>
      </c>
      <c r="E146" s="52">
        <v>0</v>
      </c>
      <c r="F146" s="52">
        <f t="shared" ref="F146" si="51">SUM(C146:E146)</f>
        <v>2</v>
      </c>
      <c r="G146" s="52">
        <v>2</v>
      </c>
      <c r="H146" s="52">
        <v>2</v>
      </c>
      <c r="I146" s="12" t="s">
        <v>45</v>
      </c>
      <c r="J146" s="17">
        <v>502014472020</v>
      </c>
      <c r="K146" s="19" t="s">
        <v>48</v>
      </c>
      <c r="L146" s="41">
        <v>2</v>
      </c>
      <c r="M146" s="41">
        <v>0</v>
      </c>
      <c r="N146" s="41">
        <v>0</v>
      </c>
      <c r="O146" s="41">
        <f t="shared" si="50"/>
        <v>2</v>
      </c>
      <c r="P146" s="41">
        <v>2</v>
      </c>
      <c r="Q146" s="41">
        <v>2</v>
      </c>
      <c r="R146" s="12" t="s">
        <v>45</v>
      </c>
    </row>
    <row r="147" spans="1:18" s="25" customFormat="1" ht="15.75">
      <c r="A147" s="17">
        <v>502014572018</v>
      </c>
      <c r="B147" s="19" t="s">
        <v>113</v>
      </c>
      <c r="C147" s="52">
        <v>2</v>
      </c>
      <c r="D147" s="52">
        <v>0</v>
      </c>
      <c r="E147" s="52">
        <v>0</v>
      </c>
      <c r="F147" s="52">
        <f>SUM(C147:E147)</f>
        <v>2</v>
      </c>
      <c r="G147" s="52">
        <v>2</v>
      </c>
      <c r="H147" s="52">
        <v>2</v>
      </c>
      <c r="I147" s="12" t="s">
        <v>45</v>
      </c>
      <c r="J147" s="17">
        <v>502014572018</v>
      </c>
      <c r="K147" s="19" t="s">
        <v>113</v>
      </c>
      <c r="L147" s="41">
        <v>2</v>
      </c>
      <c r="M147" s="41">
        <v>0</v>
      </c>
      <c r="N147" s="41">
        <v>0</v>
      </c>
      <c r="O147" s="41">
        <f>SUM(L147:N147)</f>
        <v>2</v>
      </c>
      <c r="P147" s="41">
        <v>2</v>
      </c>
      <c r="Q147" s="41">
        <v>2</v>
      </c>
      <c r="R147" s="12" t="s">
        <v>45</v>
      </c>
    </row>
    <row r="148" spans="1:18" s="25" customFormat="1" ht="15.75">
      <c r="A148" s="17">
        <v>502014492020</v>
      </c>
      <c r="B148" s="10" t="s">
        <v>78</v>
      </c>
      <c r="C148" s="52">
        <v>0</v>
      </c>
      <c r="D148" s="52">
        <v>1</v>
      </c>
      <c r="E148" s="52">
        <v>0</v>
      </c>
      <c r="F148" s="52">
        <f>SUM(C148:E148)</f>
        <v>1</v>
      </c>
      <c r="G148" s="52">
        <v>1</v>
      </c>
      <c r="H148" s="52">
        <v>4</v>
      </c>
      <c r="I148" s="12" t="s">
        <v>45</v>
      </c>
      <c r="J148" s="17">
        <v>502014492020</v>
      </c>
      <c r="K148" s="10" t="s">
        <v>78</v>
      </c>
      <c r="L148" s="41">
        <v>0</v>
      </c>
      <c r="M148" s="41">
        <v>1</v>
      </c>
      <c r="N148" s="41">
        <v>0</v>
      </c>
      <c r="O148" s="41">
        <f>SUM(L148:N148)</f>
        <v>1</v>
      </c>
      <c r="P148" s="41">
        <v>1</v>
      </c>
      <c r="Q148" s="41">
        <v>4</v>
      </c>
      <c r="R148" s="12" t="s">
        <v>45</v>
      </c>
    </row>
    <row r="149" spans="1:18" s="25" customFormat="1" ht="15.75">
      <c r="A149" s="17">
        <v>502014171998</v>
      </c>
      <c r="B149" s="19" t="s">
        <v>61</v>
      </c>
      <c r="C149" s="52">
        <v>0</v>
      </c>
      <c r="D149" s="52">
        <v>4</v>
      </c>
      <c r="E149" s="52">
        <v>0</v>
      </c>
      <c r="F149" s="52">
        <f t="shared" ref="F149" si="52">SUM(C149:E149)</f>
        <v>4</v>
      </c>
      <c r="G149" s="52">
        <v>4</v>
      </c>
      <c r="H149" s="52">
        <v>4</v>
      </c>
      <c r="I149" s="12" t="s">
        <v>45</v>
      </c>
      <c r="J149" s="17">
        <v>502014171998</v>
      </c>
      <c r="K149" s="19" t="s">
        <v>61</v>
      </c>
      <c r="L149" s="41">
        <v>0</v>
      </c>
      <c r="M149" s="41">
        <v>4</v>
      </c>
      <c r="N149" s="41">
        <v>0</v>
      </c>
      <c r="O149" s="41">
        <f t="shared" ref="O149" si="53">SUM(L149:N149)</f>
        <v>4</v>
      </c>
      <c r="P149" s="41">
        <v>4</v>
      </c>
      <c r="Q149" s="41">
        <v>4</v>
      </c>
      <c r="R149" s="12" t="s">
        <v>45</v>
      </c>
    </row>
    <row r="150" spans="1:18" s="25" customFormat="1" ht="15.75">
      <c r="A150" s="17">
        <v>502018472010</v>
      </c>
      <c r="B150" s="19" t="s">
        <v>62</v>
      </c>
      <c r="C150" s="52">
        <v>0</v>
      </c>
      <c r="D150" s="52">
        <v>4</v>
      </c>
      <c r="E150" s="52">
        <v>0</v>
      </c>
      <c r="F150" s="52">
        <f>SUM(C150:E150)</f>
        <v>4</v>
      </c>
      <c r="G150" s="52">
        <v>4</v>
      </c>
      <c r="H150" s="52">
        <v>8</v>
      </c>
      <c r="I150" s="12" t="s">
        <v>45</v>
      </c>
      <c r="J150" s="17">
        <v>502018472010</v>
      </c>
      <c r="K150" s="19" t="s">
        <v>62</v>
      </c>
      <c r="L150" s="41">
        <v>0</v>
      </c>
      <c r="M150" s="41">
        <v>4</v>
      </c>
      <c r="N150" s="41">
        <v>0</v>
      </c>
      <c r="O150" s="41">
        <f>SUM(L150:N150)</f>
        <v>4</v>
      </c>
      <c r="P150" s="41">
        <v>4</v>
      </c>
      <c r="Q150" s="41">
        <v>8</v>
      </c>
      <c r="R150" s="12" t="s">
        <v>45</v>
      </c>
    </row>
    <row r="151" spans="1:18" s="26" customFormat="1" ht="15.75">
      <c r="A151" s="17" t="s">
        <v>399</v>
      </c>
      <c r="B151" s="19" t="s">
        <v>179</v>
      </c>
      <c r="C151" s="77">
        <v>2</v>
      </c>
      <c r="D151" s="77">
        <v>0</v>
      </c>
      <c r="E151" s="77">
        <v>0</v>
      </c>
      <c r="F151" s="77">
        <f>SUM(C151:E151)</f>
        <v>2</v>
      </c>
      <c r="G151" s="77">
        <v>2</v>
      </c>
      <c r="H151" s="77">
        <v>3</v>
      </c>
      <c r="I151" s="12" t="s">
        <v>46</v>
      </c>
      <c r="J151" s="17" t="s">
        <v>399</v>
      </c>
      <c r="K151" s="19" t="s">
        <v>179</v>
      </c>
      <c r="L151" s="77">
        <v>2</v>
      </c>
      <c r="M151" s="77">
        <v>0</v>
      </c>
      <c r="N151" s="77">
        <v>0</v>
      </c>
      <c r="O151" s="77">
        <f>SUM(L151:N151)</f>
        <v>2</v>
      </c>
      <c r="P151" s="77">
        <v>2</v>
      </c>
      <c r="Q151" s="77">
        <v>3</v>
      </c>
      <c r="R151" s="12" t="s">
        <v>46</v>
      </c>
    </row>
    <row r="152" spans="1:18" s="26" customFormat="1" ht="31.5" customHeight="1">
      <c r="A152" s="91" t="s">
        <v>407</v>
      </c>
      <c r="B152" s="92"/>
      <c r="C152" s="86"/>
      <c r="D152" s="86"/>
      <c r="E152" s="86"/>
      <c r="F152" s="86"/>
      <c r="G152" s="86"/>
      <c r="H152" s="86"/>
      <c r="I152" s="12"/>
      <c r="J152" s="91" t="s">
        <v>407</v>
      </c>
      <c r="K152" s="92"/>
      <c r="L152" s="78"/>
      <c r="M152" s="78"/>
      <c r="N152" s="78"/>
      <c r="O152" s="78"/>
      <c r="P152" s="78"/>
      <c r="Q152" s="78"/>
      <c r="R152" s="12"/>
    </row>
    <row r="153" spans="1:18" s="25" customFormat="1" ht="15.75">
      <c r="A153" s="52" t="s">
        <v>14</v>
      </c>
      <c r="B153" s="52"/>
      <c r="C153" s="12">
        <f>SUM(C142:C151)</f>
        <v>15</v>
      </c>
      <c r="D153" s="12">
        <f>SUM(D142:D151)-4</f>
        <v>5</v>
      </c>
      <c r="E153" s="12">
        <f>SUM(E142:E151)</f>
        <v>9</v>
      </c>
      <c r="F153" s="23">
        <f>SUM(F142:F151)-4</f>
        <v>29</v>
      </c>
      <c r="G153" s="12">
        <f>SUM(G142:G151)-4</f>
        <v>24.5</v>
      </c>
      <c r="H153" s="24">
        <f>SUM(H142:H151)-8</f>
        <v>30</v>
      </c>
      <c r="I153" s="52"/>
      <c r="J153" s="41" t="s">
        <v>14</v>
      </c>
      <c r="K153" s="41"/>
      <c r="L153" s="12">
        <f>SUM(L142:L151)</f>
        <v>15</v>
      </c>
      <c r="M153" s="12">
        <f>SUM(M142:M151)-4</f>
        <v>5</v>
      </c>
      <c r="N153" s="12">
        <f>SUM(N142:N151)</f>
        <v>9</v>
      </c>
      <c r="O153" s="23">
        <f>SUM(O142:O151)-4</f>
        <v>29</v>
      </c>
      <c r="P153" s="12">
        <f>SUM(P142:P151)-4</f>
        <v>24.5</v>
      </c>
      <c r="Q153" s="24">
        <f>SUM(Q142:Q151)-8</f>
        <v>30</v>
      </c>
      <c r="R153" s="41"/>
    </row>
    <row r="154" spans="1:18" s="25" customFormat="1" ht="15.75">
      <c r="A154" s="94" t="s">
        <v>19</v>
      </c>
      <c r="B154" s="94"/>
      <c r="C154" s="94"/>
      <c r="D154" s="94"/>
      <c r="E154" s="94"/>
      <c r="F154" s="94"/>
      <c r="G154" s="94"/>
      <c r="H154" s="94"/>
      <c r="I154" s="94"/>
      <c r="J154" s="95" t="s">
        <v>19</v>
      </c>
      <c r="K154" s="95"/>
      <c r="L154" s="95"/>
      <c r="M154" s="95"/>
      <c r="N154" s="95"/>
      <c r="O154" s="95"/>
      <c r="P154" s="95"/>
      <c r="Q154" s="95"/>
      <c r="R154" s="95"/>
    </row>
    <row r="155" spans="1:18" s="25" customFormat="1" ht="15.75">
      <c r="A155" s="17">
        <v>502014282020</v>
      </c>
      <c r="B155" s="19" t="s">
        <v>79</v>
      </c>
      <c r="C155" s="52">
        <v>2</v>
      </c>
      <c r="D155" s="52">
        <v>0</v>
      </c>
      <c r="E155" s="52">
        <v>2</v>
      </c>
      <c r="F155" s="52">
        <f t="shared" ref="F155:F160" si="54">SUM(C155:E155)</f>
        <v>4</v>
      </c>
      <c r="G155" s="52">
        <v>3</v>
      </c>
      <c r="H155" s="52">
        <v>5</v>
      </c>
      <c r="I155" s="52" t="s">
        <v>45</v>
      </c>
      <c r="J155" s="17">
        <v>502014282020</v>
      </c>
      <c r="K155" s="19" t="s">
        <v>79</v>
      </c>
      <c r="L155" s="41">
        <v>2</v>
      </c>
      <c r="M155" s="41">
        <v>0</v>
      </c>
      <c r="N155" s="41">
        <v>2</v>
      </c>
      <c r="O155" s="41">
        <f t="shared" ref="O155:O160" si="55">SUM(L155:N155)</f>
        <v>4</v>
      </c>
      <c r="P155" s="41">
        <v>3</v>
      </c>
      <c r="Q155" s="41">
        <v>5</v>
      </c>
      <c r="R155" s="41" t="s">
        <v>45</v>
      </c>
    </row>
    <row r="156" spans="1:18" s="25" customFormat="1" ht="15.75">
      <c r="A156" s="17">
        <v>502014131994</v>
      </c>
      <c r="B156" s="19" t="s">
        <v>80</v>
      </c>
      <c r="C156" s="52">
        <v>2</v>
      </c>
      <c r="D156" s="52">
        <v>0</v>
      </c>
      <c r="E156" s="52">
        <v>0</v>
      </c>
      <c r="F156" s="52">
        <f t="shared" si="54"/>
        <v>2</v>
      </c>
      <c r="G156" s="52">
        <v>2</v>
      </c>
      <c r="H156" s="52">
        <v>3</v>
      </c>
      <c r="I156" s="52" t="s">
        <v>45</v>
      </c>
      <c r="J156" s="17">
        <v>502014131994</v>
      </c>
      <c r="K156" s="19" t="s">
        <v>80</v>
      </c>
      <c r="L156" s="41">
        <v>2</v>
      </c>
      <c r="M156" s="41">
        <v>0</v>
      </c>
      <c r="N156" s="41">
        <v>0</v>
      </c>
      <c r="O156" s="41">
        <f t="shared" si="55"/>
        <v>2</v>
      </c>
      <c r="P156" s="41">
        <v>2</v>
      </c>
      <c r="Q156" s="41">
        <v>3</v>
      </c>
      <c r="R156" s="41" t="s">
        <v>45</v>
      </c>
    </row>
    <row r="157" spans="1:18" s="25" customFormat="1" ht="15.75">
      <c r="A157" s="17">
        <v>502014402018</v>
      </c>
      <c r="B157" s="19" t="s">
        <v>142</v>
      </c>
      <c r="C157" s="52">
        <v>2</v>
      </c>
      <c r="D157" s="52">
        <v>0</v>
      </c>
      <c r="E157" s="52">
        <v>0</v>
      </c>
      <c r="F157" s="52">
        <f t="shared" si="54"/>
        <v>2</v>
      </c>
      <c r="G157" s="52">
        <v>2</v>
      </c>
      <c r="H157" s="52">
        <v>2</v>
      </c>
      <c r="I157" s="52" t="s">
        <v>45</v>
      </c>
      <c r="J157" s="17">
        <v>502014402018</v>
      </c>
      <c r="K157" s="19" t="s">
        <v>142</v>
      </c>
      <c r="L157" s="41">
        <v>2</v>
      </c>
      <c r="M157" s="41">
        <v>0</v>
      </c>
      <c r="N157" s="41">
        <v>0</v>
      </c>
      <c r="O157" s="41">
        <f t="shared" si="55"/>
        <v>2</v>
      </c>
      <c r="P157" s="41">
        <v>2</v>
      </c>
      <c r="Q157" s="41">
        <v>2</v>
      </c>
      <c r="R157" s="41" t="s">
        <v>45</v>
      </c>
    </row>
    <row r="158" spans="1:18" s="25" customFormat="1" ht="15.75">
      <c r="A158" s="17">
        <v>502014322020</v>
      </c>
      <c r="B158" s="13" t="s">
        <v>60</v>
      </c>
      <c r="C158" s="52">
        <v>2</v>
      </c>
      <c r="D158" s="52">
        <v>0</v>
      </c>
      <c r="E158" s="52">
        <v>0</v>
      </c>
      <c r="F158" s="15">
        <f t="shared" si="54"/>
        <v>2</v>
      </c>
      <c r="G158" s="18">
        <v>2</v>
      </c>
      <c r="H158" s="12">
        <v>2</v>
      </c>
      <c r="I158" s="12" t="s">
        <v>45</v>
      </c>
      <c r="J158" s="17">
        <v>502014322020</v>
      </c>
      <c r="K158" s="13" t="s">
        <v>60</v>
      </c>
      <c r="L158" s="41">
        <v>2</v>
      </c>
      <c r="M158" s="41">
        <v>0</v>
      </c>
      <c r="N158" s="41">
        <v>0</v>
      </c>
      <c r="O158" s="15">
        <f t="shared" si="55"/>
        <v>2</v>
      </c>
      <c r="P158" s="18">
        <v>2</v>
      </c>
      <c r="Q158" s="12">
        <v>2</v>
      </c>
      <c r="R158" s="12" t="s">
        <v>45</v>
      </c>
    </row>
    <row r="159" spans="1:18" s="25" customFormat="1" ht="15.75">
      <c r="A159" s="17">
        <v>502014422020</v>
      </c>
      <c r="B159" s="19" t="s">
        <v>64</v>
      </c>
      <c r="C159" s="52">
        <v>2</v>
      </c>
      <c r="D159" s="52">
        <v>0</v>
      </c>
      <c r="E159" s="52">
        <v>0</v>
      </c>
      <c r="F159" s="52">
        <f t="shared" si="54"/>
        <v>2</v>
      </c>
      <c r="G159" s="52">
        <v>2</v>
      </c>
      <c r="H159" s="52">
        <v>3</v>
      </c>
      <c r="I159" s="52" t="s">
        <v>45</v>
      </c>
      <c r="J159" s="17">
        <v>502014422020</v>
      </c>
      <c r="K159" s="19" t="s">
        <v>64</v>
      </c>
      <c r="L159" s="41">
        <v>2</v>
      </c>
      <c r="M159" s="41">
        <v>0</v>
      </c>
      <c r="N159" s="41">
        <v>0</v>
      </c>
      <c r="O159" s="41">
        <f t="shared" si="55"/>
        <v>2</v>
      </c>
      <c r="P159" s="41">
        <v>2</v>
      </c>
      <c r="Q159" s="41">
        <v>3</v>
      </c>
      <c r="R159" s="41" t="s">
        <v>45</v>
      </c>
    </row>
    <row r="160" spans="1:18" s="25" customFormat="1" ht="15.75">
      <c r="A160" s="17">
        <v>502014302020</v>
      </c>
      <c r="B160" s="19" t="s">
        <v>67</v>
      </c>
      <c r="C160" s="52">
        <v>3</v>
      </c>
      <c r="D160" s="52">
        <v>0</v>
      </c>
      <c r="E160" s="52">
        <v>0</v>
      </c>
      <c r="F160" s="52">
        <f t="shared" si="54"/>
        <v>3</v>
      </c>
      <c r="G160" s="52">
        <v>3</v>
      </c>
      <c r="H160" s="52">
        <v>4</v>
      </c>
      <c r="I160" s="52" t="s">
        <v>45</v>
      </c>
      <c r="J160" s="17">
        <v>502014302020</v>
      </c>
      <c r="K160" s="19" t="s">
        <v>67</v>
      </c>
      <c r="L160" s="41">
        <v>3</v>
      </c>
      <c r="M160" s="41">
        <v>0</v>
      </c>
      <c r="N160" s="41">
        <v>0</v>
      </c>
      <c r="O160" s="41">
        <f t="shared" si="55"/>
        <v>3</v>
      </c>
      <c r="P160" s="41">
        <v>3</v>
      </c>
      <c r="Q160" s="41">
        <v>4</v>
      </c>
      <c r="R160" s="41" t="s">
        <v>45</v>
      </c>
    </row>
    <row r="161" spans="1:18" s="25" customFormat="1" ht="15.75">
      <c r="A161" s="17">
        <v>502014382018</v>
      </c>
      <c r="B161" s="19" t="s">
        <v>115</v>
      </c>
      <c r="C161" s="52">
        <v>2</v>
      </c>
      <c r="D161" s="52">
        <v>0</v>
      </c>
      <c r="E161" s="52">
        <v>0</v>
      </c>
      <c r="F161" s="52">
        <v>2</v>
      </c>
      <c r="G161" s="52">
        <v>2</v>
      </c>
      <c r="H161" s="52">
        <v>2</v>
      </c>
      <c r="I161" s="52" t="s">
        <v>45</v>
      </c>
      <c r="J161" s="17">
        <v>502014382018</v>
      </c>
      <c r="K161" s="19" t="s">
        <v>115</v>
      </c>
      <c r="L161" s="41">
        <v>2</v>
      </c>
      <c r="M161" s="41">
        <v>0</v>
      </c>
      <c r="N161" s="41">
        <v>0</v>
      </c>
      <c r="O161" s="41">
        <v>2</v>
      </c>
      <c r="P161" s="41">
        <v>2</v>
      </c>
      <c r="Q161" s="41">
        <v>2</v>
      </c>
      <c r="R161" s="41" t="s">
        <v>45</v>
      </c>
    </row>
    <row r="162" spans="1:18" s="25" customFormat="1" ht="15.75">
      <c r="A162" s="20" t="s">
        <v>285</v>
      </c>
      <c r="B162" s="19" t="s">
        <v>108</v>
      </c>
      <c r="C162" s="52">
        <v>2</v>
      </c>
      <c r="D162" s="52">
        <v>0</v>
      </c>
      <c r="E162" s="52">
        <v>0</v>
      </c>
      <c r="F162" s="52">
        <f>SUM(C162:E162)</f>
        <v>2</v>
      </c>
      <c r="G162" s="52">
        <v>2</v>
      </c>
      <c r="H162" s="52">
        <v>2</v>
      </c>
      <c r="I162" s="52" t="s">
        <v>45</v>
      </c>
      <c r="J162" s="20" t="s">
        <v>285</v>
      </c>
      <c r="K162" s="19" t="s">
        <v>108</v>
      </c>
      <c r="L162" s="41">
        <v>2</v>
      </c>
      <c r="M162" s="41">
        <v>0</v>
      </c>
      <c r="N162" s="41">
        <v>0</v>
      </c>
      <c r="O162" s="41">
        <f>SUM(L162:N162)</f>
        <v>2</v>
      </c>
      <c r="P162" s="41">
        <v>2</v>
      </c>
      <c r="Q162" s="41">
        <v>2</v>
      </c>
      <c r="R162" s="41" t="s">
        <v>45</v>
      </c>
    </row>
    <row r="163" spans="1:18" s="25" customFormat="1" ht="15.75">
      <c r="A163" s="17">
        <v>502014171998</v>
      </c>
      <c r="B163" s="19" t="s">
        <v>61</v>
      </c>
      <c r="C163" s="52">
        <v>0</v>
      </c>
      <c r="D163" s="52">
        <v>4</v>
      </c>
      <c r="E163" s="52">
        <v>0</v>
      </c>
      <c r="F163" s="52">
        <v>4</v>
      </c>
      <c r="G163" s="52">
        <v>4</v>
      </c>
      <c r="H163" s="52">
        <v>4</v>
      </c>
      <c r="I163" s="52" t="s">
        <v>45</v>
      </c>
      <c r="J163" s="17">
        <v>502014171998</v>
      </c>
      <c r="K163" s="19" t="s">
        <v>61</v>
      </c>
      <c r="L163" s="41">
        <v>0</v>
      </c>
      <c r="M163" s="41">
        <v>4</v>
      </c>
      <c r="N163" s="41">
        <v>0</v>
      </c>
      <c r="O163" s="41">
        <v>4</v>
      </c>
      <c r="P163" s="41">
        <v>4</v>
      </c>
      <c r="Q163" s="41">
        <v>4</v>
      </c>
      <c r="R163" s="41" t="s">
        <v>45</v>
      </c>
    </row>
    <row r="164" spans="1:18" s="25" customFormat="1" ht="15.75">
      <c r="A164" s="17">
        <v>502018002010</v>
      </c>
      <c r="B164" s="19" t="s">
        <v>62</v>
      </c>
      <c r="C164" s="52">
        <v>0</v>
      </c>
      <c r="D164" s="52">
        <v>4</v>
      </c>
      <c r="E164" s="52">
        <v>0</v>
      </c>
      <c r="F164" s="52">
        <f>SUM(C164:E164)</f>
        <v>4</v>
      </c>
      <c r="G164" s="52">
        <v>4</v>
      </c>
      <c r="H164" s="52">
        <v>8</v>
      </c>
      <c r="I164" s="52" t="s">
        <v>45</v>
      </c>
      <c r="J164" s="17">
        <v>502018002010</v>
      </c>
      <c r="K164" s="19" t="s">
        <v>62</v>
      </c>
      <c r="L164" s="41">
        <v>0</v>
      </c>
      <c r="M164" s="41">
        <v>4</v>
      </c>
      <c r="N164" s="41">
        <v>0</v>
      </c>
      <c r="O164" s="41">
        <f>SUM(L164:N164)</f>
        <v>4</v>
      </c>
      <c r="P164" s="41">
        <v>4</v>
      </c>
      <c r="Q164" s="41">
        <v>8</v>
      </c>
      <c r="R164" s="41" t="s">
        <v>45</v>
      </c>
    </row>
    <row r="165" spans="1:18" s="26" customFormat="1" ht="15.75">
      <c r="A165" s="17" t="s">
        <v>400</v>
      </c>
      <c r="B165" s="19" t="s">
        <v>180</v>
      </c>
      <c r="C165" s="77">
        <v>2</v>
      </c>
      <c r="D165" s="77">
        <v>0</v>
      </c>
      <c r="E165" s="77">
        <v>0</v>
      </c>
      <c r="F165" s="77">
        <f>SUM(C165:E165)</f>
        <v>2</v>
      </c>
      <c r="G165" s="77">
        <v>2</v>
      </c>
      <c r="H165" s="77">
        <v>3</v>
      </c>
      <c r="I165" s="77" t="s">
        <v>46</v>
      </c>
      <c r="J165" s="17" t="s">
        <v>400</v>
      </c>
      <c r="K165" s="19" t="s">
        <v>180</v>
      </c>
      <c r="L165" s="77">
        <v>2</v>
      </c>
      <c r="M165" s="77">
        <v>0</v>
      </c>
      <c r="N165" s="77">
        <v>0</v>
      </c>
      <c r="O165" s="77">
        <f>SUM(L165:N165)</f>
        <v>2</v>
      </c>
      <c r="P165" s="77">
        <v>2</v>
      </c>
      <c r="Q165" s="77">
        <v>3</v>
      </c>
      <c r="R165" s="77" t="s">
        <v>46</v>
      </c>
    </row>
    <row r="166" spans="1:18" s="26" customFormat="1" ht="33" customHeight="1">
      <c r="A166" s="91" t="s">
        <v>406</v>
      </c>
      <c r="B166" s="92"/>
      <c r="C166" s="86"/>
      <c r="D166" s="86"/>
      <c r="E166" s="86"/>
      <c r="F166" s="86"/>
      <c r="G166" s="86"/>
      <c r="H166" s="86"/>
      <c r="I166" s="86"/>
      <c r="J166" s="91" t="s">
        <v>406</v>
      </c>
      <c r="K166" s="92"/>
      <c r="L166" s="78"/>
      <c r="M166" s="78"/>
      <c r="N166" s="78"/>
      <c r="O166" s="78"/>
      <c r="P166" s="78"/>
      <c r="Q166" s="78"/>
      <c r="R166" s="78"/>
    </row>
    <row r="167" spans="1:18" s="25" customFormat="1" ht="15.75">
      <c r="A167" s="9" t="s">
        <v>14</v>
      </c>
      <c r="B167" s="52"/>
      <c r="C167" s="12">
        <f>SUM(C155:C165)</f>
        <v>19</v>
      </c>
      <c r="D167" s="12">
        <f>SUM(D155:D165)-4</f>
        <v>4</v>
      </c>
      <c r="E167" s="12">
        <f>SUM(E155:E165)</f>
        <v>2</v>
      </c>
      <c r="F167" s="23">
        <f>SUM(F155:F165)-4</f>
        <v>25</v>
      </c>
      <c r="G167" s="12">
        <f>SUM(G155:G165)-4</f>
        <v>24</v>
      </c>
      <c r="H167" s="24">
        <f>SUM(H155:H165)-8</f>
        <v>30</v>
      </c>
      <c r="I167" s="52"/>
      <c r="J167" s="9" t="s">
        <v>14</v>
      </c>
      <c r="K167" s="41"/>
      <c r="L167" s="12">
        <f>SUM(L155:L165)</f>
        <v>19</v>
      </c>
      <c r="M167" s="12">
        <f>SUM(M155:M165)-4</f>
        <v>4</v>
      </c>
      <c r="N167" s="12">
        <f>SUM(N155:N165)</f>
        <v>2</v>
      </c>
      <c r="O167" s="23">
        <f>SUM(O155:O165)-4</f>
        <v>25</v>
      </c>
      <c r="P167" s="12">
        <f>SUM(P155:P165)-4</f>
        <v>24</v>
      </c>
      <c r="Q167" s="24">
        <f>SUM(Q155:Q165)-8</f>
        <v>30</v>
      </c>
      <c r="R167" s="41"/>
    </row>
    <row r="168" spans="1:18" s="25" customFormat="1" ht="15.75">
      <c r="A168" s="93" t="s">
        <v>155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</row>
    <row r="169" spans="1:18" s="25" customFormat="1" ht="15.75">
      <c r="A169" s="94" t="s">
        <v>15</v>
      </c>
      <c r="B169" s="94"/>
      <c r="C169" s="94"/>
      <c r="D169" s="94"/>
      <c r="E169" s="94"/>
      <c r="F169" s="94"/>
      <c r="G169" s="94"/>
      <c r="H169" s="94"/>
      <c r="I169" s="94"/>
      <c r="J169" s="95" t="s">
        <v>15</v>
      </c>
      <c r="K169" s="95"/>
      <c r="L169" s="95"/>
      <c r="M169" s="95"/>
      <c r="N169" s="95"/>
      <c r="O169" s="95"/>
      <c r="P169" s="95"/>
      <c r="Q169" s="95"/>
      <c r="R169" s="95"/>
    </row>
    <row r="170" spans="1:18" s="25" customFormat="1" ht="15.75">
      <c r="A170" s="17">
        <v>502033011994</v>
      </c>
      <c r="B170" s="13" t="s">
        <v>52</v>
      </c>
      <c r="C170" s="52">
        <v>2</v>
      </c>
      <c r="D170" s="52">
        <v>0</v>
      </c>
      <c r="E170" s="52">
        <v>0</v>
      </c>
      <c r="F170" s="15">
        <f t="shared" ref="F170:F177" si="56">SUM(C170:E170)</f>
        <v>2</v>
      </c>
      <c r="G170" s="22">
        <v>2</v>
      </c>
      <c r="H170" s="52">
        <v>2</v>
      </c>
      <c r="I170" s="12" t="s">
        <v>45</v>
      </c>
      <c r="J170" s="17">
        <v>502033011994</v>
      </c>
      <c r="K170" s="13" t="s">
        <v>52</v>
      </c>
      <c r="L170" s="41">
        <v>2</v>
      </c>
      <c r="M170" s="41">
        <v>0</v>
      </c>
      <c r="N170" s="41">
        <v>0</v>
      </c>
      <c r="O170" s="15">
        <f t="shared" ref="O170:O175" si="57">SUM(L170:N170)</f>
        <v>2</v>
      </c>
      <c r="P170" s="22">
        <v>2</v>
      </c>
      <c r="Q170" s="41">
        <v>2</v>
      </c>
      <c r="R170" s="12" t="s">
        <v>45</v>
      </c>
    </row>
    <row r="171" spans="1:18" s="25" customFormat="1" ht="15.75">
      <c r="A171" s="17">
        <v>502033512020</v>
      </c>
      <c r="B171" s="13" t="s">
        <v>81</v>
      </c>
      <c r="C171" s="52">
        <v>2</v>
      </c>
      <c r="D171" s="52">
        <v>1</v>
      </c>
      <c r="E171" s="52">
        <v>0</v>
      </c>
      <c r="F171" s="15">
        <f t="shared" si="56"/>
        <v>3</v>
      </c>
      <c r="G171" s="27">
        <v>2.5</v>
      </c>
      <c r="H171" s="52">
        <v>5</v>
      </c>
      <c r="I171" s="12" t="s">
        <v>45</v>
      </c>
      <c r="J171" s="17">
        <v>502033512020</v>
      </c>
      <c r="K171" s="13" t="s">
        <v>81</v>
      </c>
      <c r="L171" s="41">
        <v>2</v>
      </c>
      <c r="M171" s="41">
        <v>1</v>
      </c>
      <c r="N171" s="41">
        <v>0</v>
      </c>
      <c r="O171" s="15">
        <f t="shared" si="57"/>
        <v>3</v>
      </c>
      <c r="P171" s="27">
        <v>2.5</v>
      </c>
      <c r="Q171" s="41">
        <v>5</v>
      </c>
      <c r="R171" s="12" t="s">
        <v>45</v>
      </c>
    </row>
    <row r="172" spans="1:18" s="25" customFormat="1" ht="15.75">
      <c r="A172" s="17">
        <v>502033532020</v>
      </c>
      <c r="B172" s="13" t="s">
        <v>82</v>
      </c>
      <c r="C172" s="52">
        <v>2</v>
      </c>
      <c r="D172" s="52">
        <v>0</v>
      </c>
      <c r="E172" s="52">
        <v>0</v>
      </c>
      <c r="F172" s="15">
        <f t="shared" si="56"/>
        <v>2</v>
      </c>
      <c r="G172" s="22">
        <v>2</v>
      </c>
      <c r="H172" s="52">
        <v>4</v>
      </c>
      <c r="I172" s="12" t="s">
        <v>45</v>
      </c>
      <c r="J172" s="17">
        <v>502033532020</v>
      </c>
      <c r="K172" s="13" t="s">
        <v>82</v>
      </c>
      <c r="L172" s="41">
        <v>2</v>
      </c>
      <c r="M172" s="41">
        <v>0</v>
      </c>
      <c r="N172" s="41">
        <v>0</v>
      </c>
      <c r="O172" s="15">
        <f t="shared" si="57"/>
        <v>2</v>
      </c>
      <c r="P172" s="22">
        <v>2</v>
      </c>
      <c r="Q172" s="41">
        <v>4</v>
      </c>
      <c r="R172" s="12" t="s">
        <v>45</v>
      </c>
    </row>
    <row r="173" spans="1:18" s="25" customFormat="1" ht="15.75">
      <c r="A173" s="17">
        <v>502033552020</v>
      </c>
      <c r="B173" s="13" t="s">
        <v>171</v>
      </c>
      <c r="C173" s="52">
        <v>3</v>
      </c>
      <c r="D173" s="52">
        <v>0</v>
      </c>
      <c r="E173" s="52">
        <v>2</v>
      </c>
      <c r="F173" s="15">
        <f t="shared" si="56"/>
        <v>5</v>
      </c>
      <c r="G173" s="12">
        <v>4</v>
      </c>
      <c r="H173" s="12">
        <v>4</v>
      </c>
      <c r="I173" s="12" t="s">
        <v>45</v>
      </c>
      <c r="J173" s="17">
        <v>502033552020</v>
      </c>
      <c r="K173" s="13" t="s">
        <v>171</v>
      </c>
      <c r="L173" s="41">
        <v>3</v>
      </c>
      <c r="M173" s="41">
        <v>0</v>
      </c>
      <c r="N173" s="41">
        <v>2</v>
      </c>
      <c r="O173" s="15">
        <f t="shared" ref="O173" si="58">SUM(L173:N173)</f>
        <v>5</v>
      </c>
      <c r="P173" s="12">
        <v>4</v>
      </c>
      <c r="Q173" s="12">
        <v>4</v>
      </c>
      <c r="R173" s="12" t="s">
        <v>45</v>
      </c>
    </row>
    <row r="174" spans="1:18" s="25" customFormat="1" ht="31.5">
      <c r="A174" s="17">
        <v>502033572022</v>
      </c>
      <c r="B174" s="13" t="s">
        <v>186</v>
      </c>
      <c r="C174" s="54">
        <v>1</v>
      </c>
      <c r="D174" s="54">
        <v>2</v>
      </c>
      <c r="E174" s="54">
        <v>0</v>
      </c>
      <c r="F174" s="56">
        <f t="shared" si="56"/>
        <v>3</v>
      </c>
      <c r="G174" s="63">
        <v>2</v>
      </c>
      <c r="H174" s="57">
        <v>4</v>
      </c>
      <c r="I174" s="58" t="s">
        <v>45</v>
      </c>
      <c r="J174" s="17">
        <v>502033572022</v>
      </c>
      <c r="K174" s="59" t="s">
        <v>186</v>
      </c>
      <c r="L174" s="54">
        <v>1</v>
      </c>
      <c r="M174" s="54">
        <v>2</v>
      </c>
      <c r="N174" s="54">
        <v>0</v>
      </c>
      <c r="O174" s="15">
        <f t="shared" si="57"/>
        <v>3</v>
      </c>
      <c r="P174" s="22">
        <v>2</v>
      </c>
      <c r="Q174" s="41">
        <v>4</v>
      </c>
      <c r="R174" s="12" t="s">
        <v>45</v>
      </c>
    </row>
    <row r="175" spans="1:18" s="25" customFormat="1" ht="31.5">
      <c r="A175" s="17">
        <v>502033592020</v>
      </c>
      <c r="B175" s="13" t="s">
        <v>187</v>
      </c>
      <c r="C175" s="52">
        <v>1</v>
      </c>
      <c r="D175" s="52">
        <v>1</v>
      </c>
      <c r="E175" s="52">
        <v>0</v>
      </c>
      <c r="F175" s="15">
        <f t="shared" si="56"/>
        <v>2</v>
      </c>
      <c r="G175" s="22">
        <v>1.5</v>
      </c>
      <c r="H175" s="52">
        <v>3</v>
      </c>
      <c r="I175" s="12" t="s">
        <v>45</v>
      </c>
      <c r="J175" s="17">
        <v>502033592020</v>
      </c>
      <c r="K175" s="13" t="s">
        <v>187</v>
      </c>
      <c r="L175" s="41">
        <v>1</v>
      </c>
      <c r="M175" s="41">
        <v>1</v>
      </c>
      <c r="N175" s="41">
        <v>0</v>
      </c>
      <c r="O175" s="15">
        <f t="shared" si="57"/>
        <v>2</v>
      </c>
      <c r="P175" s="22">
        <v>1.5</v>
      </c>
      <c r="Q175" s="41">
        <v>3</v>
      </c>
      <c r="R175" s="12" t="s">
        <v>45</v>
      </c>
    </row>
    <row r="176" spans="1:18" s="25" customFormat="1" ht="15.75">
      <c r="A176" s="17">
        <v>502033472018</v>
      </c>
      <c r="B176" s="13" t="s">
        <v>137</v>
      </c>
      <c r="C176" s="52">
        <v>2</v>
      </c>
      <c r="D176" s="52">
        <v>0</v>
      </c>
      <c r="E176" s="52">
        <v>0</v>
      </c>
      <c r="F176" s="15">
        <f t="shared" si="56"/>
        <v>2</v>
      </c>
      <c r="G176" s="22">
        <v>2</v>
      </c>
      <c r="H176" s="52">
        <v>2</v>
      </c>
      <c r="I176" s="12" t="s">
        <v>45</v>
      </c>
      <c r="J176" s="17">
        <v>502033472018</v>
      </c>
      <c r="K176" s="13" t="s">
        <v>137</v>
      </c>
      <c r="L176" s="41">
        <v>2</v>
      </c>
      <c r="M176" s="41">
        <v>0</v>
      </c>
      <c r="N176" s="41">
        <v>0</v>
      </c>
      <c r="O176" s="15">
        <f t="shared" ref="O176:O179" si="59">SUM(L176:N176)</f>
        <v>2</v>
      </c>
      <c r="P176" s="22">
        <v>2</v>
      </c>
      <c r="Q176" s="41">
        <v>2</v>
      </c>
      <c r="R176" s="12" t="s">
        <v>45</v>
      </c>
    </row>
    <row r="177" spans="1:18" s="25" customFormat="1" ht="15.75">
      <c r="A177" s="17">
        <v>502033612020</v>
      </c>
      <c r="B177" s="13" t="s">
        <v>54</v>
      </c>
      <c r="C177" s="52">
        <v>2</v>
      </c>
      <c r="D177" s="52">
        <v>0</v>
      </c>
      <c r="E177" s="52">
        <v>0</v>
      </c>
      <c r="F177" s="15">
        <f t="shared" si="56"/>
        <v>2</v>
      </c>
      <c r="G177" s="22">
        <v>2</v>
      </c>
      <c r="H177" s="52">
        <v>2</v>
      </c>
      <c r="I177" s="12" t="s">
        <v>45</v>
      </c>
      <c r="J177" s="17">
        <v>502033612020</v>
      </c>
      <c r="K177" s="13" t="s">
        <v>54</v>
      </c>
      <c r="L177" s="41">
        <v>2</v>
      </c>
      <c r="M177" s="41">
        <v>0</v>
      </c>
      <c r="N177" s="41">
        <v>0</v>
      </c>
      <c r="O177" s="15">
        <f t="shared" si="59"/>
        <v>2</v>
      </c>
      <c r="P177" s="22">
        <v>2</v>
      </c>
      <c r="Q177" s="41">
        <v>2</v>
      </c>
      <c r="R177" s="12" t="s">
        <v>45</v>
      </c>
    </row>
    <row r="178" spans="1:18" s="25" customFormat="1" ht="31.5">
      <c r="A178" s="17">
        <v>502033632020</v>
      </c>
      <c r="B178" s="13" t="s">
        <v>37</v>
      </c>
      <c r="C178" s="52">
        <v>1</v>
      </c>
      <c r="D178" s="52">
        <v>0</v>
      </c>
      <c r="E178" s="12">
        <v>0</v>
      </c>
      <c r="F178" s="15">
        <f>SUM(C178:E178)</f>
        <v>1</v>
      </c>
      <c r="G178" s="27">
        <v>1</v>
      </c>
      <c r="H178" s="12">
        <v>1</v>
      </c>
      <c r="I178" s="12" t="s">
        <v>45</v>
      </c>
      <c r="J178" s="17">
        <v>502033632020</v>
      </c>
      <c r="K178" s="13" t="s">
        <v>37</v>
      </c>
      <c r="L178" s="41">
        <v>1</v>
      </c>
      <c r="M178" s="41">
        <v>0</v>
      </c>
      <c r="N178" s="12">
        <v>0</v>
      </c>
      <c r="O178" s="15">
        <f>SUM(L178:N178)</f>
        <v>1</v>
      </c>
      <c r="P178" s="27">
        <v>1</v>
      </c>
      <c r="Q178" s="12">
        <v>1</v>
      </c>
      <c r="R178" s="12" t="s">
        <v>45</v>
      </c>
    </row>
    <row r="179" spans="1:18" s="25" customFormat="1" ht="15.75">
      <c r="A179" s="17" t="s">
        <v>395</v>
      </c>
      <c r="B179" s="19" t="s">
        <v>188</v>
      </c>
      <c r="C179" s="52">
        <v>2</v>
      </c>
      <c r="D179" s="52">
        <v>0</v>
      </c>
      <c r="E179" s="52">
        <v>0</v>
      </c>
      <c r="F179" s="15">
        <f t="shared" ref="F179" si="60">SUM(C179:E179)</f>
        <v>2</v>
      </c>
      <c r="G179" s="22">
        <v>2</v>
      </c>
      <c r="H179" s="12">
        <v>3</v>
      </c>
      <c r="I179" s="12" t="s">
        <v>46</v>
      </c>
      <c r="J179" s="17" t="s">
        <v>395</v>
      </c>
      <c r="K179" s="19" t="s">
        <v>188</v>
      </c>
      <c r="L179" s="41">
        <v>2</v>
      </c>
      <c r="M179" s="41">
        <v>0</v>
      </c>
      <c r="N179" s="41">
        <v>0</v>
      </c>
      <c r="O179" s="15">
        <f t="shared" si="59"/>
        <v>2</v>
      </c>
      <c r="P179" s="22">
        <v>2</v>
      </c>
      <c r="Q179" s="12">
        <v>3</v>
      </c>
      <c r="R179" s="12" t="s">
        <v>46</v>
      </c>
    </row>
    <row r="180" spans="1:18" s="25" customFormat="1" ht="30" customHeight="1">
      <c r="A180" s="91" t="s">
        <v>405</v>
      </c>
      <c r="B180" s="92"/>
      <c r="C180" s="86"/>
      <c r="D180" s="86"/>
      <c r="E180" s="86"/>
      <c r="F180" s="15"/>
      <c r="G180" s="22"/>
      <c r="H180" s="12"/>
      <c r="I180" s="12"/>
      <c r="J180" s="91" t="s">
        <v>405</v>
      </c>
      <c r="K180" s="92"/>
      <c r="L180" s="78"/>
      <c r="M180" s="78"/>
      <c r="N180" s="78"/>
      <c r="O180" s="15"/>
      <c r="P180" s="22"/>
      <c r="Q180" s="12"/>
      <c r="R180" s="12"/>
    </row>
    <row r="181" spans="1:18" s="25" customFormat="1" ht="15.75">
      <c r="A181" s="52" t="s">
        <v>14</v>
      </c>
      <c r="B181" s="52"/>
      <c r="C181" s="12">
        <f t="shared" ref="C181:H181" si="61">SUM(C170:C179)</f>
        <v>18</v>
      </c>
      <c r="D181" s="12">
        <f t="shared" si="61"/>
        <v>4</v>
      </c>
      <c r="E181" s="12">
        <f t="shared" si="61"/>
        <v>2</v>
      </c>
      <c r="F181" s="12">
        <f t="shared" si="61"/>
        <v>24</v>
      </c>
      <c r="G181" s="12">
        <f t="shared" si="61"/>
        <v>21</v>
      </c>
      <c r="H181" s="24">
        <f t="shared" si="61"/>
        <v>30</v>
      </c>
      <c r="I181" s="43"/>
      <c r="J181" s="41" t="s">
        <v>14</v>
      </c>
      <c r="K181" s="41"/>
      <c r="L181" s="12">
        <f t="shared" ref="L181:Q181" si="62">SUM(L170:L179)</f>
        <v>18</v>
      </c>
      <c r="M181" s="12">
        <f t="shared" si="62"/>
        <v>4</v>
      </c>
      <c r="N181" s="12">
        <f t="shared" si="62"/>
        <v>2</v>
      </c>
      <c r="O181" s="12">
        <f t="shared" si="62"/>
        <v>24</v>
      </c>
      <c r="P181" s="12">
        <f t="shared" si="62"/>
        <v>21</v>
      </c>
      <c r="Q181" s="24">
        <f t="shared" si="62"/>
        <v>30</v>
      </c>
      <c r="R181" s="43"/>
    </row>
    <row r="182" spans="1:18" s="25" customFormat="1" ht="15.75">
      <c r="A182" s="94" t="s">
        <v>17</v>
      </c>
      <c r="B182" s="94"/>
      <c r="C182" s="94"/>
      <c r="D182" s="94"/>
      <c r="E182" s="94"/>
      <c r="F182" s="94"/>
      <c r="G182" s="94"/>
      <c r="H182" s="94"/>
      <c r="I182" s="94"/>
      <c r="J182" s="95" t="s">
        <v>17</v>
      </c>
      <c r="K182" s="95"/>
      <c r="L182" s="95"/>
      <c r="M182" s="95"/>
      <c r="N182" s="95"/>
      <c r="O182" s="95"/>
      <c r="P182" s="95"/>
      <c r="Q182" s="95"/>
      <c r="R182" s="95"/>
    </row>
    <row r="183" spans="1:18" s="25" customFormat="1" ht="15.75">
      <c r="A183" s="17">
        <v>502033542020</v>
      </c>
      <c r="B183" s="13" t="s">
        <v>83</v>
      </c>
      <c r="C183" s="52">
        <v>2</v>
      </c>
      <c r="D183" s="52">
        <v>1</v>
      </c>
      <c r="E183" s="52">
        <v>0</v>
      </c>
      <c r="F183" s="15">
        <f>SUM(C183:E183)</f>
        <v>3</v>
      </c>
      <c r="G183" s="16">
        <v>2.5</v>
      </c>
      <c r="H183" s="52">
        <v>2</v>
      </c>
      <c r="I183" s="12" t="s">
        <v>45</v>
      </c>
      <c r="J183" s="17">
        <v>502033542020</v>
      </c>
      <c r="K183" s="13" t="s">
        <v>83</v>
      </c>
      <c r="L183" s="41">
        <v>2</v>
      </c>
      <c r="M183" s="41">
        <v>1</v>
      </c>
      <c r="N183" s="41">
        <v>0</v>
      </c>
      <c r="O183" s="15">
        <f>SUM(L183:N183)</f>
        <v>3</v>
      </c>
      <c r="P183" s="16">
        <v>2.5</v>
      </c>
      <c r="Q183" s="41">
        <v>2</v>
      </c>
      <c r="R183" s="12" t="s">
        <v>45</v>
      </c>
    </row>
    <row r="184" spans="1:18" s="25" customFormat="1" ht="15.75">
      <c r="A184" s="17">
        <v>502033562020</v>
      </c>
      <c r="B184" s="13" t="s">
        <v>84</v>
      </c>
      <c r="C184" s="52">
        <v>2</v>
      </c>
      <c r="D184" s="52">
        <v>0</v>
      </c>
      <c r="E184" s="52">
        <v>0</v>
      </c>
      <c r="F184" s="15">
        <f t="shared" ref="F184:F186" si="63">SUM(C184:E184)</f>
        <v>2</v>
      </c>
      <c r="G184" s="22">
        <v>2</v>
      </c>
      <c r="H184" s="52">
        <v>2</v>
      </c>
      <c r="I184" s="12" t="s">
        <v>45</v>
      </c>
      <c r="J184" s="17">
        <v>502033562020</v>
      </c>
      <c r="K184" s="13" t="s">
        <v>84</v>
      </c>
      <c r="L184" s="41">
        <v>2</v>
      </c>
      <c r="M184" s="41">
        <v>0</v>
      </c>
      <c r="N184" s="41">
        <v>0</v>
      </c>
      <c r="O184" s="15">
        <f t="shared" ref="O184:O188" si="64">SUM(L184:N184)</f>
        <v>2</v>
      </c>
      <c r="P184" s="22">
        <v>2</v>
      </c>
      <c r="Q184" s="41">
        <v>2</v>
      </c>
      <c r="R184" s="12" t="s">
        <v>45</v>
      </c>
    </row>
    <row r="185" spans="1:18" s="25" customFormat="1" ht="15.75">
      <c r="A185" s="17">
        <v>502033582020</v>
      </c>
      <c r="B185" s="13" t="s">
        <v>189</v>
      </c>
      <c r="C185" s="52">
        <v>2</v>
      </c>
      <c r="D185" s="52">
        <v>0</v>
      </c>
      <c r="E185" s="52">
        <v>2</v>
      </c>
      <c r="F185" s="15">
        <f t="shared" si="63"/>
        <v>4</v>
      </c>
      <c r="G185" s="12">
        <v>3</v>
      </c>
      <c r="H185" s="12">
        <v>3</v>
      </c>
      <c r="I185" s="12" t="s">
        <v>45</v>
      </c>
      <c r="J185" s="17">
        <v>502033582020</v>
      </c>
      <c r="K185" s="13" t="s">
        <v>189</v>
      </c>
      <c r="L185" s="41">
        <v>2</v>
      </c>
      <c r="M185" s="41">
        <v>0</v>
      </c>
      <c r="N185" s="41">
        <v>2</v>
      </c>
      <c r="O185" s="15">
        <f t="shared" si="64"/>
        <v>4</v>
      </c>
      <c r="P185" s="12">
        <v>3</v>
      </c>
      <c r="Q185" s="12">
        <v>3</v>
      </c>
      <c r="R185" s="12" t="s">
        <v>45</v>
      </c>
    </row>
    <row r="186" spans="1:18" s="25" customFormat="1" ht="15.75">
      <c r="A186" s="17">
        <v>502033662020</v>
      </c>
      <c r="B186" s="13" t="s">
        <v>143</v>
      </c>
      <c r="C186" s="52">
        <v>2</v>
      </c>
      <c r="D186" s="52">
        <v>1</v>
      </c>
      <c r="E186" s="52">
        <v>0</v>
      </c>
      <c r="F186" s="15">
        <f t="shared" si="63"/>
        <v>3</v>
      </c>
      <c r="G186" s="11">
        <v>2.5</v>
      </c>
      <c r="H186" s="52">
        <v>2</v>
      </c>
      <c r="I186" s="12" t="s">
        <v>45</v>
      </c>
      <c r="J186" s="17">
        <v>502033662020</v>
      </c>
      <c r="K186" s="13" t="s">
        <v>143</v>
      </c>
      <c r="L186" s="41">
        <v>2</v>
      </c>
      <c r="M186" s="41">
        <v>1</v>
      </c>
      <c r="N186" s="41">
        <v>0</v>
      </c>
      <c r="O186" s="15">
        <f t="shared" si="64"/>
        <v>3</v>
      </c>
      <c r="P186" s="11">
        <v>2.5</v>
      </c>
      <c r="Q186" s="41">
        <v>2</v>
      </c>
      <c r="R186" s="12" t="s">
        <v>45</v>
      </c>
    </row>
    <row r="187" spans="1:18" s="25" customFormat="1" ht="31.5">
      <c r="A187" s="17">
        <v>502033602020</v>
      </c>
      <c r="B187" s="13" t="s">
        <v>174</v>
      </c>
      <c r="C187" s="52">
        <v>2</v>
      </c>
      <c r="D187" s="52">
        <v>0</v>
      </c>
      <c r="E187" s="12">
        <v>0</v>
      </c>
      <c r="F187" s="15">
        <f>SUM(C187:E187)</f>
        <v>2</v>
      </c>
      <c r="G187" s="52">
        <v>2</v>
      </c>
      <c r="H187" s="12">
        <v>2</v>
      </c>
      <c r="I187" s="12" t="s">
        <v>45</v>
      </c>
      <c r="J187" s="17">
        <v>502033602020</v>
      </c>
      <c r="K187" s="13" t="s">
        <v>174</v>
      </c>
      <c r="L187" s="41">
        <v>2</v>
      </c>
      <c r="M187" s="41">
        <v>0</v>
      </c>
      <c r="N187" s="12">
        <v>0</v>
      </c>
      <c r="O187" s="15">
        <f>SUM(L187:N187)</f>
        <v>2</v>
      </c>
      <c r="P187" s="41">
        <v>2</v>
      </c>
      <c r="Q187" s="12">
        <v>2</v>
      </c>
      <c r="R187" s="12" t="s">
        <v>45</v>
      </c>
    </row>
    <row r="188" spans="1:18" s="25" customFormat="1" ht="31.5">
      <c r="A188" s="17">
        <v>502033622022</v>
      </c>
      <c r="B188" s="13" t="s">
        <v>144</v>
      </c>
      <c r="C188" s="54">
        <v>1</v>
      </c>
      <c r="D188" s="54">
        <v>2</v>
      </c>
      <c r="E188" s="54">
        <v>0</v>
      </c>
      <c r="F188" s="56">
        <f t="shared" ref="F188" si="65">SUM(C188:E188)</f>
        <v>3</v>
      </c>
      <c r="G188" s="64">
        <v>2</v>
      </c>
      <c r="H188" s="57">
        <v>2</v>
      </c>
      <c r="I188" s="58" t="s">
        <v>45</v>
      </c>
      <c r="J188" s="17">
        <v>502033622022</v>
      </c>
      <c r="K188" s="59" t="s">
        <v>144</v>
      </c>
      <c r="L188" s="54">
        <v>1</v>
      </c>
      <c r="M188" s="54">
        <v>2</v>
      </c>
      <c r="N188" s="54">
        <v>0</v>
      </c>
      <c r="O188" s="15">
        <f t="shared" si="64"/>
        <v>3</v>
      </c>
      <c r="P188" s="11">
        <v>2</v>
      </c>
      <c r="Q188" s="41">
        <v>2</v>
      </c>
      <c r="R188" s="12" t="s">
        <v>45</v>
      </c>
    </row>
    <row r="189" spans="1:18" s="25" customFormat="1" ht="31.5">
      <c r="A189" s="60">
        <v>502033362022</v>
      </c>
      <c r="B189" s="13" t="s">
        <v>190</v>
      </c>
      <c r="C189" s="54">
        <v>2</v>
      </c>
      <c r="D189" s="54">
        <v>2</v>
      </c>
      <c r="E189" s="54">
        <v>0</v>
      </c>
      <c r="F189" s="56">
        <f>SUM(C189:E189)</f>
        <v>4</v>
      </c>
      <c r="G189" s="64">
        <v>3</v>
      </c>
      <c r="H189" s="64">
        <v>3</v>
      </c>
      <c r="I189" s="58" t="s">
        <v>45</v>
      </c>
      <c r="J189" s="60">
        <v>502033362022</v>
      </c>
      <c r="K189" s="59" t="s">
        <v>190</v>
      </c>
      <c r="L189" s="54">
        <v>2</v>
      </c>
      <c r="M189" s="54">
        <v>2</v>
      </c>
      <c r="N189" s="54">
        <v>0</v>
      </c>
      <c r="O189" s="15">
        <f>SUM(L189:N189)</f>
        <v>4</v>
      </c>
      <c r="P189" s="11">
        <v>3</v>
      </c>
      <c r="Q189" s="11">
        <v>3</v>
      </c>
      <c r="R189" s="12" t="s">
        <v>45</v>
      </c>
    </row>
    <row r="190" spans="1:18" s="25" customFormat="1" ht="15.75">
      <c r="A190" s="17">
        <v>502033682020</v>
      </c>
      <c r="B190" s="13" t="s">
        <v>136</v>
      </c>
      <c r="C190" s="52">
        <v>2</v>
      </c>
      <c r="D190" s="52">
        <v>0</v>
      </c>
      <c r="E190" s="52">
        <v>0</v>
      </c>
      <c r="F190" s="15">
        <f>SUM(C190:E190)</f>
        <v>2</v>
      </c>
      <c r="G190" s="11">
        <v>2</v>
      </c>
      <c r="H190" s="11">
        <v>2</v>
      </c>
      <c r="I190" s="12" t="s">
        <v>45</v>
      </c>
      <c r="J190" s="17">
        <v>502033682020</v>
      </c>
      <c r="K190" s="13" t="s">
        <v>136</v>
      </c>
      <c r="L190" s="41">
        <v>2</v>
      </c>
      <c r="M190" s="41">
        <v>0</v>
      </c>
      <c r="N190" s="41">
        <v>0</v>
      </c>
      <c r="O190" s="15">
        <f>SUM(L190:N190)</f>
        <v>2</v>
      </c>
      <c r="P190" s="11">
        <v>2</v>
      </c>
      <c r="Q190" s="11">
        <v>2</v>
      </c>
      <c r="R190" s="12" t="s">
        <v>45</v>
      </c>
    </row>
    <row r="191" spans="1:18" s="25" customFormat="1" ht="31.5">
      <c r="A191" s="17">
        <v>502033442018</v>
      </c>
      <c r="B191" s="19" t="s">
        <v>140</v>
      </c>
      <c r="C191" s="52">
        <v>2</v>
      </c>
      <c r="D191" s="52">
        <v>0</v>
      </c>
      <c r="E191" s="52">
        <v>0</v>
      </c>
      <c r="F191" s="15">
        <f>SUM(C191:E191)</f>
        <v>2</v>
      </c>
      <c r="G191" s="11">
        <v>2</v>
      </c>
      <c r="H191" s="12">
        <v>2</v>
      </c>
      <c r="I191" s="12" t="s">
        <v>45</v>
      </c>
      <c r="J191" s="17">
        <v>502033442018</v>
      </c>
      <c r="K191" s="19" t="s">
        <v>140</v>
      </c>
      <c r="L191" s="41">
        <v>2</v>
      </c>
      <c r="M191" s="41">
        <v>0</v>
      </c>
      <c r="N191" s="41">
        <v>0</v>
      </c>
      <c r="O191" s="15">
        <f>SUM(L191:N191)</f>
        <v>2</v>
      </c>
      <c r="P191" s="11">
        <v>2</v>
      </c>
      <c r="Q191" s="12">
        <v>2</v>
      </c>
      <c r="R191" s="12" t="s">
        <v>45</v>
      </c>
    </row>
    <row r="192" spans="1:18" s="25" customFormat="1" ht="15.75">
      <c r="A192" s="17" t="s">
        <v>398</v>
      </c>
      <c r="B192" s="13" t="s">
        <v>191</v>
      </c>
      <c r="C192" s="52">
        <v>2</v>
      </c>
      <c r="D192" s="52">
        <v>0</v>
      </c>
      <c r="E192" s="12">
        <v>0</v>
      </c>
      <c r="F192" s="15">
        <f>SUM(C192:E192)</f>
        <v>2</v>
      </c>
      <c r="G192" s="52">
        <v>2</v>
      </c>
      <c r="H192" s="12">
        <v>3</v>
      </c>
      <c r="I192" s="12" t="s">
        <v>46</v>
      </c>
      <c r="J192" s="17" t="s">
        <v>398</v>
      </c>
      <c r="K192" s="13" t="s">
        <v>191</v>
      </c>
      <c r="L192" s="41">
        <v>2</v>
      </c>
      <c r="M192" s="41">
        <v>0</v>
      </c>
      <c r="N192" s="12">
        <v>0</v>
      </c>
      <c r="O192" s="15">
        <f>SUM(L192:N192)</f>
        <v>2</v>
      </c>
      <c r="P192" s="41">
        <v>2</v>
      </c>
      <c r="Q192" s="12">
        <v>3</v>
      </c>
      <c r="R192" s="12" t="s">
        <v>46</v>
      </c>
    </row>
    <row r="193" spans="1:18" s="25" customFormat="1" ht="15.75">
      <c r="A193" s="17" t="s">
        <v>396</v>
      </c>
      <c r="B193" s="19" t="s">
        <v>192</v>
      </c>
      <c r="C193" s="52">
        <v>2</v>
      </c>
      <c r="D193" s="52">
        <v>0</v>
      </c>
      <c r="E193" s="52">
        <v>0</v>
      </c>
      <c r="F193" s="15">
        <f t="shared" ref="F193" si="66">SUM(C193:E193)</f>
        <v>2</v>
      </c>
      <c r="G193" s="11">
        <v>2</v>
      </c>
      <c r="H193" s="12">
        <v>3</v>
      </c>
      <c r="I193" s="12" t="s">
        <v>46</v>
      </c>
      <c r="J193" s="17" t="s">
        <v>396</v>
      </c>
      <c r="K193" s="19" t="s">
        <v>192</v>
      </c>
      <c r="L193" s="41">
        <v>2</v>
      </c>
      <c r="M193" s="41">
        <v>0</v>
      </c>
      <c r="N193" s="41">
        <v>0</v>
      </c>
      <c r="O193" s="15">
        <f t="shared" ref="O193" si="67">SUM(L193:N193)</f>
        <v>2</v>
      </c>
      <c r="P193" s="11">
        <v>2</v>
      </c>
      <c r="Q193" s="12">
        <v>3</v>
      </c>
      <c r="R193" s="12" t="s">
        <v>46</v>
      </c>
    </row>
    <row r="194" spans="1:18" s="25" customFormat="1" ht="15.75">
      <c r="A194" s="17">
        <v>502033202012</v>
      </c>
      <c r="B194" s="13" t="s">
        <v>57</v>
      </c>
      <c r="C194" s="52" t="s">
        <v>51</v>
      </c>
      <c r="D194" s="52" t="s">
        <v>51</v>
      </c>
      <c r="E194" s="52"/>
      <c r="F194" s="43" t="s">
        <v>51</v>
      </c>
      <c r="G194" s="52"/>
      <c r="H194" s="52">
        <v>4</v>
      </c>
      <c r="I194" s="12" t="s">
        <v>45</v>
      </c>
      <c r="J194" s="17">
        <v>502033202012</v>
      </c>
      <c r="K194" s="13" t="s">
        <v>57</v>
      </c>
      <c r="L194" s="41" t="s">
        <v>51</v>
      </c>
      <c r="M194" s="41" t="s">
        <v>51</v>
      </c>
      <c r="N194" s="41"/>
      <c r="O194" s="43" t="s">
        <v>51</v>
      </c>
      <c r="P194" s="41"/>
      <c r="Q194" s="41">
        <v>4</v>
      </c>
      <c r="R194" s="12" t="s">
        <v>45</v>
      </c>
    </row>
    <row r="195" spans="1:18" s="25" customFormat="1" ht="33" customHeight="1">
      <c r="A195" s="91" t="s">
        <v>406</v>
      </c>
      <c r="B195" s="92"/>
      <c r="C195" s="86"/>
      <c r="D195" s="86"/>
      <c r="E195" s="86"/>
      <c r="F195" s="43"/>
      <c r="G195" s="86"/>
      <c r="H195" s="86"/>
      <c r="I195" s="12"/>
      <c r="J195" s="91" t="s">
        <v>406</v>
      </c>
      <c r="K195" s="92"/>
      <c r="L195" s="78"/>
      <c r="M195" s="78"/>
      <c r="N195" s="78"/>
      <c r="O195" s="43"/>
      <c r="P195" s="78"/>
      <c r="Q195" s="78"/>
      <c r="R195" s="12"/>
    </row>
    <row r="196" spans="1:18" s="25" customFormat="1" ht="15.75">
      <c r="A196" s="52" t="s">
        <v>14</v>
      </c>
      <c r="B196" s="52"/>
      <c r="C196" s="12">
        <f t="shared" ref="C196:H196" si="68">SUM(C183:C194)</f>
        <v>21</v>
      </c>
      <c r="D196" s="12">
        <f t="shared" si="68"/>
        <v>6</v>
      </c>
      <c r="E196" s="12">
        <f t="shared" si="68"/>
        <v>2</v>
      </c>
      <c r="F196" s="12">
        <f t="shared" si="68"/>
        <v>29</v>
      </c>
      <c r="G196" s="12">
        <f t="shared" si="68"/>
        <v>25</v>
      </c>
      <c r="H196" s="24">
        <f t="shared" si="68"/>
        <v>30</v>
      </c>
      <c r="I196" s="43"/>
      <c r="J196" s="41" t="s">
        <v>14</v>
      </c>
      <c r="K196" s="41"/>
      <c r="L196" s="12">
        <f t="shared" ref="L196:Q196" si="69">SUM(L183:L194)</f>
        <v>21</v>
      </c>
      <c r="M196" s="12">
        <f t="shared" si="69"/>
        <v>6</v>
      </c>
      <c r="N196" s="12">
        <f t="shared" si="69"/>
        <v>2</v>
      </c>
      <c r="O196" s="12">
        <f t="shared" si="69"/>
        <v>29</v>
      </c>
      <c r="P196" s="12">
        <f t="shared" si="69"/>
        <v>25</v>
      </c>
      <c r="Q196" s="24">
        <f t="shared" si="69"/>
        <v>30</v>
      </c>
      <c r="R196" s="43"/>
    </row>
    <row r="197" spans="1:18" s="25" customFormat="1" ht="15.75">
      <c r="A197" s="94" t="s">
        <v>18</v>
      </c>
      <c r="B197" s="94"/>
      <c r="C197" s="94"/>
      <c r="D197" s="94"/>
      <c r="E197" s="94"/>
      <c r="F197" s="94"/>
      <c r="G197" s="94"/>
      <c r="H197" s="94"/>
      <c r="I197" s="94"/>
      <c r="J197" s="95" t="s">
        <v>18</v>
      </c>
      <c r="K197" s="95"/>
      <c r="L197" s="95"/>
      <c r="M197" s="95"/>
      <c r="N197" s="95"/>
      <c r="O197" s="95"/>
      <c r="P197" s="95"/>
      <c r="Q197" s="95"/>
      <c r="R197" s="95"/>
    </row>
    <row r="198" spans="1:18" s="25" customFormat="1" ht="31.5">
      <c r="A198" s="17">
        <v>502034652020</v>
      </c>
      <c r="B198" s="13" t="s">
        <v>193</v>
      </c>
      <c r="C198" s="52">
        <v>2</v>
      </c>
      <c r="D198" s="52">
        <v>1</v>
      </c>
      <c r="E198" s="52">
        <v>0</v>
      </c>
      <c r="F198" s="15">
        <f>SUM(C198:E198)</f>
        <v>3</v>
      </c>
      <c r="G198" s="22">
        <v>2.5</v>
      </c>
      <c r="H198" s="12">
        <v>4</v>
      </c>
      <c r="I198" s="12" t="s">
        <v>45</v>
      </c>
      <c r="J198" s="17">
        <v>502034652020</v>
      </c>
      <c r="K198" s="13" t="s">
        <v>193</v>
      </c>
      <c r="L198" s="41">
        <v>2</v>
      </c>
      <c r="M198" s="41">
        <v>1</v>
      </c>
      <c r="N198" s="41">
        <v>0</v>
      </c>
      <c r="O198" s="15">
        <f>SUM(L198:N198)</f>
        <v>3</v>
      </c>
      <c r="P198" s="22">
        <v>2.5</v>
      </c>
      <c r="Q198" s="12">
        <v>4</v>
      </c>
      <c r="R198" s="12" t="s">
        <v>45</v>
      </c>
    </row>
    <row r="199" spans="1:18" s="25" customFormat="1" ht="31.5">
      <c r="A199" s="17">
        <v>502034692020</v>
      </c>
      <c r="B199" s="10" t="s">
        <v>194</v>
      </c>
      <c r="C199" s="52">
        <v>1</v>
      </c>
      <c r="D199" s="52">
        <v>2</v>
      </c>
      <c r="E199" s="52">
        <v>0</v>
      </c>
      <c r="F199" s="15">
        <f>SUM(C199:E199)</f>
        <v>3</v>
      </c>
      <c r="G199" s="22">
        <v>2</v>
      </c>
      <c r="H199" s="52">
        <v>5</v>
      </c>
      <c r="I199" s="12" t="s">
        <v>45</v>
      </c>
      <c r="J199" s="17">
        <v>502034692020</v>
      </c>
      <c r="K199" s="10" t="s">
        <v>194</v>
      </c>
      <c r="L199" s="41">
        <v>1</v>
      </c>
      <c r="M199" s="41">
        <v>2</v>
      </c>
      <c r="N199" s="41">
        <v>0</v>
      </c>
      <c r="O199" s="15">
        <f>SUM(L199:N199)</f>
        <v>3</v>
      </c>
      <c r="P199" s="22">
        <v>2</v>
      </c>
      <c r="Q199" s="41">
        <v>5</v>
      </c>
      <c r="R199" s="12" t="s">
        <v>45</v>
      </c>
    </row>
    <row r="200" spans="1:18" s="25" customFormat="1" ht="15.75">
      <c r="A200" s="17">
        <v>502034712020</v>
      </c>
      <c r="B200" s="13" t="s">
        <v>141</v>
      </c>
      <c r="C200" s="52">
        <v>3</v>
      </c>
      <c r="D200" s="52">
        <v>0</v>
      </c>
      <c r="E200" s="52">
        <v>0</v>
      </c>
      <c r="F200" s="15">
        <f t="shared" ref="F200" si="70">SUM(C200:E200)</f>
        <v>3</v>
      </c>
      <c r="G200" s="27">
        <v>3</v>
      </c>
      <c r="H200" s="12">
        <v>3</v>
      </c>
      <c r="I200" s="12" t="s">
        <v>45</v>
      </c>
      <c r="J200" s="17">
        <v>502034712020</v>
      </c>
      <c r="K200" s="13" t="s">
        <v>141</v>
      </c>
      <c r="L200" s="41">
        <v>3</v>
      </c>
      <c r="M200" s="41">
        <v>0</v>
      </c>
      <c r="N200" s="41">
        <v>0</v>
      </c>
      <c r="O200" s="15">
        <f t="shared" ref="O200:O207" si="71">SUM(L200:N200)</f>
        <v>3</v>
      </c>
      <c r="P200" s="27">
        <v>3</v>
      </c>
      <c r="Q200" s="12">
        <v>3</v>
      </c>
      <c r="R200" s="12" t="s">
        <v>45</v>
      </c>
    </row>
    <row r="201" spans="1:18" s="25" customFormat="1" ht="15.75">
      <c r="A201" s="17">
        <v>502034572018</v>
      </c>
      <c r="B201" s="19" t="s">
        <v>113</v>
      </c>
      <c r="C201" s="52">
        <v>2</v>
      </c>
      <c r="D201" s="52">
        <v>0</v>
      </c>
      <c r="E201" s="52">
        <v>0</v>
      </c>
      <c r="F201" s="15">
        <f>SUM(C201:E201)</f>
        <v>2</v>
      </c>
      <c r="G201" s="22">
        <v>2</v>
      </c>
      <c r="H201" s="12">
        <v>2</v>
      </c>
      <c r="I201" s="12" t="s">
        <v>45</v>
      </c>
      <c r="J201" s="17">
        <v>502034572018</v>
      </c>
      <c r="K201" s="19" t="s">
        <v>113</v>
      </c>
      <c r="L201" s="41">
        <v>2</v>
      </c>
      <c r="M201" s="41">
        <v>0</v>
      </c>
      <c r="N201" s="41">
        <v>0</v>
      </c>
      <c r="O201" s="15">
        <f>SUM(L201:N201)</f>
        <v>2</v>
      </c>
      <c r="P201" s="22">
        <v>2</v>
      </c>
      <c r="Q201" s="12">
        <v>2</v>
      </c>
      <c r="R201" s="12" t="s">
        <v>45</v>
      </c>
    </row>
    <row r="202" spans="1:18" s="25" customFormat="1" ht="15.75">
      <c r="A202" s="17">
        <v>502034732020</v>
      </c>
      <c r="B202" s="13" t="s">
        <v>48</v>
      </c>
      <c r="C202" s="52">
        <v>2</v>
      </c>
      <c r="D202" s="52">
        <v>0</v>
      </c>
      <c r="E202" s="52">
        <v>0</v>
      </c>
      <c r="F202" s="15">
        <f>SUM(C202:E202)</f>
        <v>2</v>
      </c>
      <c r="G202" s="27">
        <v>2</v>
      </c>
      <c r="H202" s="12">
        <v>2</v>
      </c>
      <c r="I202" s="12" t="s">
        <v>45</v>
      </c>
      <c r="J202" s="17">
        <v>502034732020</v>
      </c>
      <c r="K202" s="13" t="s">
        <v>48</v>
      </c>
      <c r="L202" s="41">
        <v>2</v>
      </c>
      <c r="M202" s="41">
        <v>0</v>
      </c>
      <c r="N202" s="41">
        <v>0</v>
      </c>
      <c r="O202" s="15">
        <f>SUM(L202:N202)</f>
        <v>2</v>
      </c>
      <c r="P202" s="27">
        <v>2</v>
      </c>
      <c r="Q202" s="12">
        <v>2</v>
      </c>
      <c r="R202" s="12" t="s">
        <v>45</v>
      </c>
    </row>
    <row r="203" spans="1:18" s="25" customFormat="1" ht="15.75">
      <c r="A203" s="17">
        <v>502034752020</v>
      </c>
      <c r="B203" s="19" t="s">
        <v>63</v>
      </c>
      <c r="C203" s="52">
        <v>0</v>
      </c>
      <c r="D203" s="52">
        <v>1</v>
      </c>
      <c r="E203" s="52">
        <v>0</v>
      </c>
      <c r="F203" s="15">
        <f>SUM(C203:E203)</f>
        <v>1</v>
      </c>
      <c r="G203" s="22">
        <v>1</v>
      </c>
      <c r="H203" s="12">
        <v>4</v>
      </c>
      <c r="I203" s="12" t="s">
        <v>45</v>
      </c>
      <c r="J203" s="17">
        <v>502034752020</v>
      </c>
      <c r="K203" s="19" t="s">
        <v>63</v>
      </c>
      <c r="L203" s="41">
        <v>0</v>
      </c>
      <c r="M203" s="41">
        <v>1</v>
      </c>
      <c r="N203" s="41">
        <v>0</v>
      </c>
      <c r="O203" s="15">
        <f>SUM(L203:N203)</f>
        <v>1</v>
      </c>
      <c r="P203" s="22">
        <v>1</v>
      </c>
      <c r="Q203" s="12">
        <v>4</v>
      </c>
      <c r="R203" s="12" t="s">
        <v>45</v>
      </c>
    </row>
    <row r="204" spans="1:18" s="25" customFormat="1" ht="15.75">
      <c r="A204" s="17">
        <v>502034181998</v>
      </c>
      <c r="B204" s="13" t="s">
        <v>61</v>
      </c>
      <c r="C204" s="52">
        <v>0</v>
      </c>
      <c r="D204" s="52">
        <v>4</v>
      </c>
      <c r="E204" s="52">
        <v>0</v>
      </c>
      <c r="F204" s="15">
        <v>4</v>
      </c>
      <c r="G204" s="22">
        <v>4</v>
      </c>
      <c r="H204" s="12">
        <v>4</v>
      </c>
      <c r="I204" s="12" t="s">
        <v>45</v>
      </c>
      <c r="J204" s="17">
        <v>502034181998</v>
      </c>
      <c r="K204" s="13" t="s">
        <v>61</v>
      </c>
      <c r="L204" s="41">
        <v>0</v>
      </c>
      <c r="M204" s="41">
        <v>4</v>
      </c>
      <c r="N204" s="41">
        <v>0</v>
      </c>
      <c r="O204" s="15">
        <v>4</v>
      </c>
      <c r="P204" s="22">
        <v>4</v>
      </c>
      <c r="Q204" s="12">
        <v>4</v>
      </c>
      <c r="R204" s="12" t="s">
        <v>45</v>
      </c>
    </row>
    <row r="205" spans="1:18" s="25" customFormat="1" ht="15.75">
      <c r="A205" s="17">
        <v>502038472010</v>
      </c>
      <c r="B205" s="13" t="s">
        <v>62</v>
      </c>
      <c r="C205" s="52">
        <v>0</v>
      </c>
      <c r="D205" s="52">
        <v>4</v>
      </c>
      <c r="E205" s="52">
        <v>0</v>
      </c>
      <c r="F205" s="15">
        <f>SUM(C205:E205)</f>
        <v>4</v>
      </c>
      <c r="G205" s="22">
        <v>4</v>
      </c>
      <c r="H205" s="12">
        <v>8</v>
      </c>
      <c r="I205" s="12" t="s">
        <v>45</v>
      </c>
      <c r="J205" s="17">
        <v>502038472010</v>
      </c>
      <c r="K205" s="13" t="s">
        <v>62</v>
      </c>
      <c r="L205" s="41">
        <v>0</v>
      </c>
      <c r="M205" s="41">
        <v>4</v>
      </c>
      <c r="N205" s="41">
        <v>0</v>
      </c>
      <c r="O205" s="15">
        <f>SUM(L205:N205)</f>
        <v>4</v>
      </c>
      <c r="P205" s="22">
        <v>4</v>
      </c>
      <c r="Q205" s="12">
        <v>8</v>
      </c>
      <c r="R205" s="12" t="s">
        <v>45</v>
      </c>
    </row>
    <row r="206" spans="1:18" s="26" customFormat="1" ht="15.75">
      <c r="A206" s="17" t="s">
        <v>399</v>
      </c>
      <c r="B206" s="13" t="s">
        <v>179</v>
      </c>
      <c r="C206" s="77">
        <v>2</v>
      </c>
      <c r="D206" s="77">
        <v>0</v>
      </c>
      <c r="E206" s="12">
        <v>0</v>
      </c>
      <c r="F206" s="15">
        <f t="shared" ref="F206:F207" si="72">SUM(C206:E206)</f>
        <v>2</v>
      </c>
      <c r="G206" s="22">
        <v>2</v>
      </c>
      <c r="H206" s="12">
        <v>3</v>
      </c>
      <c r="I206" s="12" t="s">
        <v>46</v>
      </c>
      <c r="J206" s="17" t="s">
        <v>399</v>
      </c>
      <c r="K206" s="13" t="s">
        <v>179</v>
      </c>
      <c r="L206" s="77">
        <v>2</v>
      </c>
      <c r="M206" s="77">
        <v>0</v>
      </c>
      <c r="N206" s="12">
        <v>0</v>
      </c>
      <c r="O206" s="15">
        <f t="shared" si="71"/>
        <v>2</v>
      </c>
      <c r="P206" s="22">
        <v>2</v>
      </c>
      <c r="Q206" s="12">
        <v>3</v>
      </c>
      <c r="R206" s="12" t="s">
        <v>46</v>
      </c>
    </row>
    <row r="207" spans="1:18" s="25" customFormat="1" ht="15.75">
      <c r="A207" s="17" t="s">
        <v>398</v>
      </c>
      <c r="B207" s="13" t="s">
        <v>195</v>
      </c>
      <c r="C207" s="52">
        <v>2</v>
      </c>
      <c r="D207" s="52">
        <v>0</v>
      </c>
      <c r="E207" s="12">
        <v>0</v>
      </c>
      <c r="F207" s="15">
        <f t="shared" si="72"/>
        <v>2</v>
      </c>
      <c r="G207" s="22">
        <v>2</v>
      </c>
      <c r="H207" s="12">
        <v>3</v>
      </c>
      <c r="I207" s="12" t="s">
        <v>46</v>
      </c>
      <c r="J207" s="17" t="s">
        <v>398</v>
      </c>
      <c r="K207" s="13" t="s">
        <v>195</v>
      </c>
      <c r="L207" s="41">
        <v>2</v>
      </c>
      <c r="M207" s="41">
        <v>0</v>
      </c>
      <c r="N207" s="12">
        <v>0</v>
      </c>
      <c r="O207" s="15">
        <f t="shared" si="71"/>
        <v>2</v>
      </c>
      <c r="P207" s="22">
        <v>2</v>
      </c>
      <c r="Q207" s="12">
        <v>3</v>
      </c>
      <c r="R207" s="12" t="s">
        <v>46</v>
      </c>
    </row>
    <row r="208" spans="1:18" s="25" customFormat="1" ht="31.5" customHeight="1">
      <c r="A208" s="91" t="s">
        <v>407</v>
      </c>
      <c r="B208" s="92"/>
      <c r="C208" s="86"/>
      <c r="D208" s="86"/>
      <c r="E208" s="12"/>
      <c r="F208" s="15"/>
      <c r="G208" s="22"/>
      <c r="H208" s="12"/>
      <c r="I208" s="12"/>
      <c r="J208" s="91" t="s">
        <v>407</v>
      </c>
      <c r="K208" s="92"/>
      <c r="L208" s="78"/>
      <c r="M208" s="78"/>
      <c r="N208" s="12"/>
      <c r="O208" s="15"/>
      <c r="P208" s="22"/>
      <c r="Q208" s="12"/>
      <c r="R208" s="12"/>
    </row>
    <row r="209" spans="1:18" s="25" customFormat="1" ht="15.75">
      <c r="A209" s="52" t="s">
        <v>14</v>
      </c>
      <c r="B209" s="52"/>
      <c r="C209" s="12">
        <f>SUM(C198:C207)</f>
        <v>14</v>
      </c>
      <c r="D209" s="12">
        <f>SUM(D198:D207)-4</f>
        <v>8</v>
      </c>
      <c r="E209" s="12">
        <f>SUM(E198:E207)</f>
        <v>0</v>
      </c>
      <c r="F209" s="23">
        <f>SUM(F198:F207)-4</f>
        <v>22</v>
      </c>
      <c r="G209" s="27">
        <f>SUM(G198:G207)-4</f>
        <v>20.5</v>
      </c>
      <c r="H209" s="24">
        <f>SUM(H198:H207)-8</f>
        <v>30</v>
      </c>
      <c r="I209" s="52"/>
      <c r="J209" s="41" t="s">
        <v>14</v>
      </c>
      <c r="K209" s="41"/>
      <c r="L209" s="12">
        <f>SUM(L198:L207)</f>
        <v>14</v>
      </c>
      <c r="M209" s="12">
        <f>SUM(M198:M207)-4</f>
        <v>8</v>
      </c>
      <c r="N209" s="12">
        <f>SUM(N198:N207)</f>
        <v>0</v>
      </c>
      <c r="O209" s="23">
        <f>SUM(O198:O207)-4</f>
        <v>22</v>
      </c>
      <c r="P209" s="27">
        <f>SUM(P198:P207)-4</f>
        <v>20.5</v>
      </c>
      <c r="Q209" s="24">
        <f>SUM(Q198:Q207)-8</f>
        <v>30</v>
      </c>
      <c r="R209" s="41"/>
    </row>
    <row r="210" spans="1:18" s="25" customFormat="1" ht="15.75">
      <c r="A210" s="94" t="s">
        <v>19</v>
      </c>
      <c r="B210" s="94"/>
      <c r="C210" s="94"/>
      <c r="D210" s="94"/>
      <c r="E210" s="94"/>
      <c r="F210" s="94"/>
      <c r="G210" s="94"/>
      <c r="H210" s="94"/>
      <c r="I210" s="94"/>
      <c r="J210" s="95" t="s">
        <v>19</v>
      </c>
      <c r="K210" s="95"/>
      <c r="L210" s="95"/>
      <c r="M210" s="95"/>
      <c r="N210" s="95"/>
      <c r="O210" s="95"/>
      <c r="P210" s="95"/>
      <c r="Q210" s="95"/>
      <c r="R210" s="95"/>
    </row>
    <row r="211" spans="1:18" s="25" customFormat="1" ht="15.75">
      <c r="A211" s="17">
        <v>502034422020</v>
      </c>
      <c r="B211" s="13" t="s">
        <v>64</v>
      </c>
      <c r="C211" s="52">
        <v>2</v>
      </c>
      <c r="D211" s="52">
        <v>0</v>
      </c>
      <c r="E211" s="52">
        <v>0</v>
      </c>
      <c r="F211" s="15">
        <f>SUM(C211:E211)</f>
        <v>2</v>
      </c>
      <c r="G211" s="12">
        <v>2</v>
      </c>
      <c r="H211" s="12">
        <v>3</v>
      </c>
      <c r="I211" s="12" t="s">
        <v>45</v>
      </c>
      <c r="J211" s="17">
        <v>502034422020</v>
      </c>
      <c r="K211" s="13" t="s">
        <v>64</v>
      </c>
      <c r="L211" s="41">
        <v>2</v>
      </c>
      <c r="M211" s="41">
        <v>0</v>
      </c>
      <c r="N211" s="41">
        <v>0</v>
      </c>
      <c r="O211" s="15">
        <f>SUM(L211:N211)</f>
        <v>2</v>
      </c>
      <c r="P211" s="12">
        <v>2</v>
      </c>
      <c r="Q211" s="12">
        <v>3</v>
      </c>
      <c r="R211" s="12" t="s">
        <v>45</v>
      </c>
    </row>
    <row r="212" spans="1:18" s="25" customFormat="1" ht="15.75">
      <c r="A212" s="17">
        <v>502034442020</v>
      </c>
      <c r="B212" s="13" t="s">
        <v>85</v>
      </c>
      <c r="C212" s="52">
        <v>2</v>
      </c>
      <c r="D212" s="52">
        <v>0</v>
      </c>
      <c r="E212" s="52">
        <v>0</v>
      </c>
      <c r="F212" s="15">
        <f>SUM(C212:E212)</f>
        <v>2</v>
      </c>
      <c r="G212" s="22">
        <v>2</v>
      </c>
      <c r="H212" s="12">
        <v>4</v>
      </c>
      <c r="I212" s="12" t="s">
        <v>45</v>
      </c>
      <c r="J212" s="17">
        <v>502034442020</v>
      </c>
      <c r="K212" s="13" t="s">
        <v>85</v>
      </c>
      <c r="L212" s="41">
        <v>2</v>
      </c>
      <c r="M212" s="41">
        <v>0</v>
      </c>
      <c r="N212" s="41">
        <v>0</v>
      </c>
      <c r="O212" s="15">
        <f>SUM(L212:N212)</f>
        <v>2</v>
      </c>
      <c r="P212" s="22">
        <v>2</v>
      </c>
      <c r="Q212" s="12">
        <v>4</v>
      </c>
      <c r="R212" s="12" t="s">
        <v>45</v>
      </c>
    </row>
    <row r="213" spans="1:18" s="25" customFormat="1" ht="31.5">
      <c r="A213" s="17">
        <v>502034462020</v>
      </c>
      <c r="B213" s="13" t="s">
        <v>196</v>
      </c>
      <c r="C213" s="52">
        <v>2</v>
      </c>
      <c r="D213" s="52">
        <v>0</v>
      </c>
      <c r="E213" s="52">
        <v>1</v>
      </c>
      <c r="F213" s="15">
        <f>SUM(C213:E213)</f>
        <v>3</v>
      </c>
      <c r="G213" s="11">
        <v>2.5</v>
      </c>
      <c r="H213" s="52">
        <v>3</v>
      </c>
      <c r="I213" s="12" t="s">
        <v>45</v>
      </c>
      <c r="J213" s="17">
        <v>502034462020</v>
      </c>
      <c r="K213" s="13" t="s">
        <v>196</v>
      </c>
      <c r="L213" s="41">
        <v>2</v>
      </c>
      <c r="M213" s="41">
        <v>0</v>
      </c>
      <c r="N213" s="41">
        <v>1</v>
      </c>
      <c r="O213" s="15">
        <f>SUM(L213:N213)</f>
        <v>3</v>
      </c>
      <c r="P213" s="11">
        <v>2.5</v>
      </c>
      <c r="Q213" s="41">
        <v>3</v>
      </c>
      <c r="R213" s="12" t="s">
        <v>45</v>
      </c>
    </row>
    <row r="214" spans="1:18" s="25" customFormat="1" ht="31.5">
      <c r="A214" s="17">
        <v>502034482022</v>
      </c>
      <c r="B214" s="13" t="s">
        <v>197</v>
      </c>
      <c r="C214" s="57">
        <v>2</v>
      </c>
      <c r="D214" s="57">
        <v>2</v>
      </c>
      <c r="E214" s="57">
        <v>0</v>
      </c>
      <c r="F214" s="56">
        <f>SUM(C214:E214)</f>
        <v>4</v>
      </c>
      <c r="G214" s="65">
        <v>3</v>
      </c>
      <c r="H214" s="57">
        <v>3</v>
      </c>
      <c r="I214" s="58" t="s">
        <v>45</v>
      </c>
      <c r="J214" s="17">
        <v>502034482022</v>
      </c>
      <c r="K214" s="59" t="s">
        <v>197</v>
      </c>
      <c r="L214" s="57">
        <v>2</v>
      </c>
      <c r="M214" s="57">
        <v>2</v>
      </c>
      <c r="N214" s="57">
        <v>0</v>
      </c>
      <c r="O214" s="56">
        <f>SUM(L214:N214)</f>
        <v>4</v>
      </c>
      <c r="P214" s="65">
        <v>3</v>
      </c>
      <c r="Q214" s="41">
        <v>3</v>
      </c>
      <c r="R214" s="12" t="s">
        <v>45</v>
      </c>
    </row>
    <row r="215" spans="1:18" s="25" customFormat="1" ht="15.75">
      <c r="A215" s="17">
        <v>502034502020</v>
      </c>
      <c r="B215" s="13" t="s">
        <v>67</v>
      </c>
      <c r="C215" s="52">
        <v>3</v>
      </c>
      <c r="D215" s="52">
        <v>0</v>
      </c>
      <c r="E215" s="52">
        <v>0</v>
      </c>
      <c r="F215" s="15">
        <f>SUM(C215:E215)</f>
        <v>3</v>
      </c>
      <c r="G215" s="52">
        <v>3</v>
      </c>
      <c r="H215" s="12">
        <v>4</v>
      </c>
      <c r="I215" s="12" t="s">
        <v>45</v>
      </c>
      <c r="J215" s="17">
        <v>502034502020</v>
      </c>
      <c r="K215" s="13" t="s">
        <v>67</v>
      </c>
      <c r="L215" s="41">
        <v>3</v>
      </c>
      <c r="M215" s="41">
        <v>0</v>
      </c>
      <c r="N215" s="41">
        <v>0</v>
      </c>
      <c r="O215" s="15">
        <f>SUM(L215:N215)</f>
        <v>3</v>
      </c>
      <c r="P215" s="41">
        <v>3</v>
      </c>
      <c r="Q215" s="12">
        <v>4</v>
      </c>
      <c r="R215" s="12" t="s">
        <v>45</v>
      </c>
    </row>
    <row r="216" spans="1:18" s="25" customFormat="1" ht="15.75">
      <c r="A216" s="17">
        <v>502034382018</v>
      </c>
      <c r="B216" s="19" t="s">
        <v>115</v>
      </c>
      <c r="C216" s="52">
        <v>2</v>
      </c>
      <c r="D216" s="52">
        <v>0</v>
      </c>
      <c r="E216" s="52">
        <v>0</v>
      </c>
      <c r="F216" s="15">
        <v>2</v>
      </c>
      <c r="G216" s="11">
        <v>2</v>
      </c>
      <c r="H216" s="12">
        <v>2</v>
      </c>
      <c r="I216" s="12" t="s">
        <v>45</v>
      </c>
      <c r="J216" s="17">
        <v>502034382018</v>
      </c>
      <c r="K216" s="19" t="s">
        <v>115</v>
      </c>
      <c r="L216" s="41">
        <v>2</v>
      </c>
      <c r="M216" s="41">
        <v>0</v>
      </c>
      <c r="N216" s="41">
        <v>0</v>
      </c>
      <c r="O216" s="15">
        <v>2</v>
      </c>
      <c r="P216" s="11">
        <v>2</v>
      </c>
      <c r="Q216" s="12">
        <v>2</v>
      </c>
      <c r="R216" s="12" t="s">
        <v>45</v>
      </c>
    </row>
    <row r="217" spans="1:18" s="25" customFormat="1" ht="15.75">
      <c r="A217" s="17">
        <v>50203442018</v>
      </c>
      <c r="B217" s="13" t="s">
        <v>142</v>
      </c>
      <c r="C217" s="52">
        <v>2</v>
      </c>
      <c r="D217" s="52">
        <v>0</v>
      </c>
      <c r="E217" s="52">
        <v>0</v>
      </c>
      <c r="F217" s="15">
        <f>SUM(C217:E217)</f>
        <v>2</v>
      </c>
      <c r="G217" s="52">
        <v>2</v>
      </c>
      <c r="H217" s="12">
        <v>2</v>
      </c>
      <c r="I217" s="12" t="s">
        <v>45</v>
      </c>
      <c r="J217" s="17">
        <v>50203442018</v>
      </c>
      <c r="K217" s="13" t="s">
        <v>142</v>
      </c>
      <c r="L217" s="41">
        <v>2</v>
      </c>
      <c r="M217" s="41">
        <v>0</v>
      </c>
      <c r="N217" s="41">
        <v>0</v>
      </c>
      <c r="O217" s="15">
        <f>SUM(L217:N217)</f>
        <v>2</v>
      </c>
      <c r="P217" s="41">
        <v>2</v>
      </c>
      <c r="Q217" s="12">
        <v>2</v>
      </c>
      <c r="R217" s="12" t="s">
        <v>45</v>
      </c>
    </row>
    <row r="218" spans="1:18" s="25" customFormat="1" ht="15.75">
      <c r="A218" s="17">
        <v>502034522020</v>
      </c>
      <c r="B218" s="13" t="s">
        <v>108</v>
      </c>
      <c r="C218" s="52">
        <v>2</v>
      </c>
      <c r="D218" s="52">
        <v>0</v>
      </c>
      <c r="E218" s="52">
        <v>0</v>
      </c>
      <c r="F218" s="15">
        <f>SUM(C218:E218)</f>
        <v>2</v>
      </c>
      <c r="G218" s="52">
        <v>2</v>
      </c>
      <c r="H218" s="12">
        <v>2</v>
      </c>
      <c r="I218" s="12" t="s">
        <v>45</v>
      </c>
      <c r="J218" s="17">
        <v>502034522020</v>
      </c>
      <c r="K218" s="13" t="s">
        <v>108</v>
      </c>
      <c r="L218" s="41">
        <v>2</v>
      </c>
      <c r="M218" s="41">
        <v>0</v>
      </c>
      <c r="N218" s="41">
        <v>0</v>
      </c>
      <c r="O218" s="15">
        <f>SUM(L218:N218)</f>
        <v>2</v>
      </c>
      <c r="P218" s="41">
        <v>2</v>
      </c>
      <c r="Q218" s="12">
        <v>2</v>
      </c>
      <c r="R218" s="12" t="s">
        <v>45</v>
      </c>
    </row>
    <row r="219" spans="1:18" s="25" customFormat="1" ht="15.75">
      <c r="A219" s="17">
        <v>502034181998</v>
      </c>
      <c r="B219" s="13" t="s">
        <v>61</v>
      </c>
      <c r="C219" s="52">
        <v>0</v>
      </c>
      <c r="D219" s="52">
        <v>4</v>
      </c>
      <c r="E219" s="52">
        <v>0</v>
      </c>
      <c r="F219" s="15">
        <v>4</v>
      </c>
      <c r="G219" s="9">
        <v>4</v>
      </c>
      <c r="H219" s="12">
        <v>4</v>
      </c>
      <c r="I219" s="12" t="s">
        <v>45</v>
      </c>
      <c r="J219" s="17">
        <v>502034181998</v>
      </c>
      <c r="K219" s="13" t="s">
        <v>61</v>
      </c>
      <c r="L219" s="41">
        <v>0</v>
      </c>
      <c r="M219" s="41">
        <v>4</v>
      </c>
      <c r="N219" s="41">
        <v>0</v>
      </c>
      <c r="O219" s="15">
        <v>4</v>
      </c>
      <c r="P219" s="9">
        <v>4</v>
      </c>
      <c r="Q219" s="12">
        <v>4</v>
      </c>
      <c r="R219" s="12" t="s">
        <v>45</v>
      </c>
    </row>
    <row r="220" spans="1:18" s="25" customFormat="1" ht="15.75">
      <c r="A220" s="17">
        <v>502038002010</v>
      </c>
      <c r="B220" s="13" t="s">
        <v>62</v>
      </c>
      <c r="C220" s="52">
        <v>0</v>
      </c>
      <c r="D220" s="52">
        <v>4</v>
      </c>
      <c r="E220" s="52">
        <v>0</v>
      </c>
      <c r="F220" s="15">
        <f>SUM(C220:E220)</f>
        <v>4</v>
      </c>
      <c r="G220" s="52">
        <v>4</v>
      </c>
      <c r="H220" s="12">
        <v>8</v>
      </c>
      <c r="I220" s="12" t="s">
        <v>45</v>
      </c>
      <c r="J220" s="17">
        <v>502038002010</v>
      </c>
      <c r="K220" s="13" t="s">
        <v>62</v>
      </c>
      <c r="L220" s="41">
        <v>0</v>
      </c>
      <c r="M220" s="41">
        <v>4</v>
      </c>
      <c r="N220" s="41">
        <v>0</v>
      </c>
      <c r="O220" s="15">
        <f>SUM(L220:N220)</f>
        <v>4</v>
      </c>
      <c r="P220" s="41">
        <v>4</v>
      </c>
      <c r="Q220" s="12">
        <v>8</v>
      </c>
      <c r="R220" s="12" t="s">
        <v>45</v>
      </c>
    </row>
    <row r="221" spans="1:18" s="26" customFormat="1" ht="15.75">
      <c r="A221" s="17" t="s">
        <v>400</v>
      </c>
      <c r="B221" s="13" t="s">
        <v>180</v>
      </c>
      <c r="C221" s="77">
        <v>2</v>
      </c>
      <c r="D221" s="77">
        <v>0</v>
      </c>
      <c r="E221" s="77">
        <v>0</v>
      </c>
      <c r="F221" s="15">
        <f>SUM(C221:E221)</f>
        <v>2</v>
      </c>
      <c r="G221" s="77">
        <v>2</v>
      </c>
      <c r="H221" s="12">
        <v>3</v>
      </c>
      <c r="I221" s="12" t="s">
        <v>46</v>
      </c>
      <c r="J221" s="17" t="s">
        <v>400</v>
      </c>
      <c r="K221" s="13" t="s">
        <v>180</v>
      </c>
      <c r="L221" s="77">
        <v>2</v>
      </c>
      <c r="M221" s="77">
        <v>0</v>
      </c>
      <c r="N221" s="77">
        <v>0</v>
      </c>
      <c r="O221" s="15">
        <f>SUM(L221:N221)</f>
        <v>2</v>
      </c>
      <c r="P221" s="77">
        <v>2</v>
      </c>
      <c r="Q221" s="12">
        <v>3</v>
      </c>
      <c r="R221" s="12" t="s">
        <v>46</v>
      </c>
    </row>
    <row r="222" spans="1:18" s="26" customFormat="1" ht="32.25" customHeight="1">
      <c r="A222" s="91" t="s">
        <v>406</v>
      </c>
      <c r="B222" s="92"/>
      <c r="C222" s="86"/>
      <c r="D222" s="86"/>
      <c r="E222" s="86"/>
      <c r="F222" s="15"/>
      <c r="G222" s="86"/>
      <c r="H222" s="12"/>
      <c r="I222" s="12"/>
      <c r="J222" s="91" t="s">
        <v>406</v>
      </c>
      <c r="K222" s="92"/>
      <c r="L222" s="78"/>
      <c r="M222" s="78"/>
      <c r="N222" s="78"/>
      <c r="O222" s="15"/>
      <c r="P222" s="78"/>
      <c r="Q222" s="12"/>
      <c r="R222" s="12"/>
    </row>
    <row r="223" spans="1:18" s="25" customFormat="1" ht="15.75">
      <c r="A223" s="9" t="s">
        <v>14</v>
      </c>
      <c r="B223" s="52"/>
      <c r="C223" s="12">
        <f>SUM(C211:C221)</f>
        <v>19</v>
      </c>
      <c r="D223" s="12">
        <f>SUM(D211:D221)-4</f>
        <v>6</v>
      </c>
      <c r="E223" s="12">
        <f>SUM(E211:E221)</f>
        <v>1</v>
      </c>
      <c r="F223" s="23">
        <f>SUM(F211:F221)-4</f>
        <v>26</v>
      </c>
      <c r="G223" s="12">
        <f>SUM(G211:G221)-4</f>
        <v>24.5</v>
      </c>
      <c r="H223" s="24">
        <f>SUM(H211:H221)-8</f>
        <v>30</v>
      </c>
      <c r="I223" s="52"/>
      <c r="J223" s="9" t="s">
        <v>14</v>
      </c>
      <c r="K223" s="41"/>
      <c r="L223" s="12">
        <f>SUM(L211:L221)</f>
        <v>19</v>
      </c>
      <c r="M223" s="12">
        <f>SUM(M211:M221)-4</f>
        <v>6</v>
      </c>
      <c r="N223" s="12">
        <f>SUM(N211:N221)</f>
        <v>1</v>
      </c>
      <c r="O223" s="23">
        <f>SUM(O211:O221)-4</f>
        <v>26</v>
      </c>
      <c r="P223" s="12">
        <f>SUM(P211:P221)-4</f>
        <v>24.5</v>
      </c>
      <c r="Q223" s="24">
        <f>SUM(Q211:Q221)-8</f>
        <v>30</v>
      </c>
      <c r="R223" s="41"/>
    </row>
    <row r="224" spans="1:18" ht="30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</row>
  </sheetData>
  <mergeCells count="85">
    <mergeCell ref="A222:B222"/>
    <mergeCell ref="A124:B124"/>
    <mergeCell ref="A139:B139"/>
    <mergeCell ref="A152:B152"/>
    <mergeCell ref="A166:B166"/>
    <mergeCell ref="A180:B180"/>
    <mergeCell ref="A182:I182"/>
    <mergeCell ref="A210:I210"/>
    <mergeCell ref="J210:R210"/>
    <mergeCell ref="A195:B195"/>
    <mergeCell ref="A208:B208"/>
    <mergeCell ref="J208:K208"/>
    <mergeCell ref="A7:A8"/>
    <mergeCell ref="B7:B8"/>
    <mergeCell ref="I7:I8"/>
    <mergeCell ref="J7:J8"/>
    <mergeCell ref="A168:R168"/>
    <mergeCell ref="A154:I154"/>
    <mergeCell ref="J154:R154"/>
    <mergeCell ref="A141:I141"/>
    <mergeCell ref="J141:R141"/>
    <mergeCell ref="J166:K166"/>
    <mergeCell ref="A42:B42"/>
    <mergeCell ref="A54:B54"/>
    <mergeCell ref="A30:I30"/>
    <mergeCell ref="A57:I57"/>
    <mergeCell ref="J57:R57"/>
    <mergeCell ref="J82:K82"/>
    <mergeCell ref="A70:I70"/>
    <mergeCell ref="A68:B68"/>
    <mergeCell ref="A82:B82"/>
    <mergeCell ref="J30:R30"/>
    <mergeCell ref="A31:I31"/>
    <mergeCell ref="J31:R31"/>
    <mergeCell ref="A44:I44"/>
    <mergeCell ref="J44:R44"/>
    <mergeCell ref="J19:R19"/>
    <mergeCell ref="J9:R9"/>
    <mergeCell ref="A6:I6"/>
    <mergeCell ref="A9:I9"/>
    <mergeCell ref="A19:I19"/>
    <mergeCell ref="J6:R6"/>
    <mergeCell ref="C7:F7"/>
    <mergeCell ref="G7:G8"/>
    <mergeCell ref="H7:H8"/>
    <mergeCell ref="Q7:Q8"/>
    <mergeCell ref="R7:R8"/>
    <mergeCell ref="K7:K8"/>
    <mergeCell ref="L7:O7"/>
    <mergeCell ref="P7:P8"/>
    <mergeCell ref="C5:R5"/>
    <mergeCell ref="A1:R1"/>
    <mergeCell ref="A2:R2"/>
    <mergeCell ref="A3:B3"/>
    <mergeCell ref="C3:R3"/>
    <mergeCell ref="C4:R4"/>
    <mergeCell ref="J180:K180"/>
    <mergeCell ref="J195:K195"/>
    <mergeCell ref="J70:R70"/>
    <mergeCell ref="A56:R56"/>
    <mergeCell ref="J42:K42"/>
    <mergeCell ref="J54:K54"/>
    <mergeCell ref="J68:K68"/>
    <mergeCell ref="A84:I84"/>
    <mergeCell ref="J84:R84"/>
    <mergeCell ref="A97:I97"/>
    <mergeCell ref="A95:B95"/>
    <mergeCell ref="A109:B109"/>
    <mergeCell ref="J97:R97"/>
    <mergeCell ref="J222:K222"/>
    <mergeCell ref="J95:K95"/>
    <mergeCell ref="J109:K109"/>
    <mergeCell ref="J124:K124"/>
    <mergeCell ref="J139:K139"/>
    <mergeCell ref="J152:K152"/>
    <mergeCell ref="A111:R111"/>
    <mergeCell ref="A112:I112"/>
    <mergeCell ref="J112:R112"/>
    <mergeCell ref="A126:I126"/>
    <mergeCell ref="J126:R126"/>
    <mergeCell ref="A169:I169"/>
    <mergeCell ref="J169:R169"/>
    <mergeCell ref="J182:R182"/>
    <mergeCell ref="A197:I197"/>
    <mergeCell ref="J197:R197"/>
  </mergeCells>
  <printOptions horizontalCentered="1"/>
  <pageMargins left="0.23622047244094491" right="0.23622047244094491" top="0.23622047244094491" bottom="0.74803149606299213" header="7.874015748031496E-2" footer="0.31496062992125984"/>
  <pageSetup paperSize="9" scale="57" fitToHeight="5" orientation="landscape" r:id="rId1"/>
  <rowBreaks count="3" manualBreakCount="3">
    <brk id="55" max="17" man="1"/>
    <brk id="110" max="17" man="1"/>
    <brk id="16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76"/>
  <sheetViews>
    <sheetView view="pageBreakPreview" zoomScale="70" zoomScaleSheetLayoutView="70" workbookViewId="0">
      <selection activeCell="J1" sqref="J1:R1"/>
    </sheetView>
  </sheetViews>
  <sheetFormatPr defaultRowHeight="15"/>
  <cols>
    <col min="1" max="1" width="16.42578125" style="2" customWidth="1"/>
    <col min="2" max="2" width="38" customWidth="1"/>
    <col min="3" max="3" width="10.42578125" bestFit="1" customWidth="1"/>
    <col min="4" max="4" width="11.28515625" bestFit="1" customWidth="1"/>
    <col min="5" max="5" width="13.42578125" customWidth="1"/>
    <col min="6" max="6" width="8.7109375" bestFit="1" customWidth="1"/>
    <col min="7" max="7" width="9.140625" bestFit="1" customWidth="1"/>
    <col min="8" max="8" width="9" customWidth="1"/>
    <col min="9" max="9" width="11.28515625" customWidth="1"/>
    <col min="10" max="10" width="15.42578125" customWidth="1"/>
    <col min="11" max="11" width="40.85546875" customWidth="1"/>
    <col min="12" max="12" width="10.42578125" bestFit="1" customWidth="1"/>
    <col min="13" max="13" width="12.140625" customWidth="1"/>
    <col min="14" max="14" width="13.140625" customWidth="1"/>
    <col min="15" max="15" width="8.7109375" bestFit="1" customWidth="1"/>
    <col min="16" max="16" width="8.5703125" customWidth="1"/>
    <col min="17" max="17" width="8.7109375" customWidth="1"/>
    <col min="18" max="18" width="12.28515625" bestFit="1" customWidth="1"/>
  </cols>
  <sheetData>
    <row r="1" spans="1:19" s="28" customFormat="1" ht="30" customHeight="1">
      <c r="A1" s="122" t="s">
        <v>430</v>
      </c>
      <c r="B1" s="122"/>
      <c r="C1" s="122"/>
      <c r="D1" s="122"/>
      <c r="E1" s="122"/>
      <c r="F1" s="122"/>
      <c r="G1" s="122"/>
      <c r="H1" s="122"/>
      <c r="I1" s="122"/>
      <c r="J1" s="123" t="s">
        <v>431</v>
      </c>
      <c r="K1" s="124"/>
      <c r="L1" s="124"/>
      <c r="M1" s="124"/>
      <c r="N1" s="124"/>
      <c r="O1" s="124"/>
      <c r="P1" s="124"/>
      <c r="Q1" s="124"/>
      <c r="R1" s="124"/>
    </row>
    <row r="2" spans="1:19" s="28" customFormat="1" ht="30" customHeight="1">
      <c r="A2" s="125" t="s">
        <v>0</v>
      </c>
      <c r="B2" s="125" t="s">
        <v>1</v>
      </c>
      <c r="C2" s="111" t="s">
        <v>2</v>
      </c>
      <c r="D2" s="111"/>
      <c r="E2" s="111"/>
      <c r="F2" s="111"/>
      <c r="G2" s="112" t="s">
        <v>3</v>
      </c>
      <c r="H2" s="112" t="s">
        <v>4</v>
      </c>
      <c r="I2" s="111" t="s">
        <v>5</v>
      </c>
      <c r="J2" s="127" t="s">
        <v>0</v>
      </c>
      <c r="K2" s="127" t="s">
        <v>1</v>
      </c>
      <c r="L2" s="114" t="s">
        <v>2</v>
      </c>
      <c r="M2" s="114"/>
      <c r="N2" s="114"/>
      <c r="O2" s="114"/>
      <c r="P2" s="113" t="s">
        <v>3</v>
      </c>
      <c r="Q2" s="113" t="s">
        <v>4</v>
      </c>
      <c r="R2" s="114" t="s">
        <v>5</v>
      </c>
    </row>
    <row r="3" spans="1:19" s="28" customFormat="1" ht="41.25" customHeight="1">
      <c r="A3" s="125"/>
      <c r="B3" s="111"/>
      <c r="C3" s="44" t="s">
        <v>6</v>
      </c>
      <c r="D3" s="44" t="s">
        <v>7</v>
      </c>
      <c r="E3" s="44" t="s">
        <v>8</v>
      </c>
      <c r="F3" s="44" t="s">
        <v>9</v>
      </c>
      <c r="G3" s="126"/>
      <c r="H3" s="112"/>
      <c r="I3" s="111"/>
      <c r="J3" s="127"/>
      <c r="K3" s="114"/>
      <c r="L3" s="45" t="s">
        <v>6</v>
      </c>
      <c r="M3" s="45" t="s">
        <v>7</v>
      </c>
      <c r="N3" s="45" t="s">
        <v>8</v>
      </c>
      <c r="O3" s="45" t="s">
        <v>9</v>
      </c>
      <c r="P3" s="128"/>
      <c r="Q3" s="113"/>
      <c r="R3" s="114"/>
    </row>
    <row r="4" spans="1:19" ht="30" customHeight="1" thickBot="1">
      <c r="A4" s="116" t="s">
        <v>409</v>
      </c>
      <c r="B4" s="117"/>
      <c r="C4" s="117"/>
      <c r="D4" s="117"/>
      <c r="E4" s="117"/>
      <c r="F4" s="117"/>
      <c r="G4" s="117"/>
      <c r="H4" s="117"/>
      <c r="I4" s="118"/>
      <c r="J4" s="119" t="s">
        <v>409</v>
      </c>
      <c r="K4" s="120"/>
      <c r="L4" s="120"/>
      <c r="M4" s="120"/>
      <c r="N4" s="120"/>
      <c r="O4" s="120"/>
      <c r="P4" s="120"/>
      <c r="Q4" s="120"/>
      <c r="R4" s="121"/>
      <c r="S4" s="28"/>
    </row>
    <row r="5" spans="1:19" ht="15.75">
      <c r="A5" s="115" t="s">
        <v>403</v>
      </c>
      <c r="B5" s="115"/>
      <c r="C5" s="115"/>
      <c r="D5" s="115"/>
      <c r="E5" s="115"/>
      <c r="F5" s="115"/>
      <c r="G5" s="115"/>
      <c r="H5" s="115"/>
      <c r="I5" s="115"/>
      <c r="J5" s="115" t="s">
        <v>403</v>
      </c>
      <c r="K5" s="115"/>
      <c r="L5" s="115"/>
      <c r="M5" s="115"/>
      <c r="N5" s="115"/>
      <c r="O5" s="115"/>
      <c r="P5" s="115"/>
      <c r="Q5" s="115"/>
      <c r="R5" s="115"/>
      <c r="S5" s="28"/>
    </row>
    <row r="6" spans="1:19" ht="15.75">
      <c r="A6" s="81" t="s">
        <v>410</v>
      </c>
      <c r="B6" s="10" t="s">
        <v>390</v>
      </c>
      <c r="C6" s="86">
        <v>3</v>
      </c>
      <c r="D6" s="86">
        <v>0</v>
      </c>
      <c r="E6" s="86">
        <v>0</v>
      </c>
      <c r="F6" s="86">
        <v>3</v>
      </c>
      <c r="G6" s="43" t="s">
        <v>122</v>
      </c>
      <c r="H6" s="43" t="s">
        <v>411</v>
      </c>
      <c r="I6" s="86"/>
      <c r="J6" s="81" t="s">
        <v>410</v>
      </c>
      <c r="K6" s="10" t="s">
        <v>390</v>
      </c>
      <c r="L6" s="78">
        <v>3</v>
      </c>
      <c r="M6" s="78">
        <v>0</v>
      </c>
      <c r="N6" s="78">
        <v>0</v>
      </c>
      <c r="O6" s="78">
        <v>3</v>
      </c>
      <c r="P6" s="43" t="s">
        <v>122</v>
      </c>
      <c r="Q6" s="43" t="s">
        <v>411</v>
      </c>
      <c r="R6" s="78"/>
      <c r="S6" s="28"/>
    </row>
    <row r="7" spans="1:19" ht="15.75">
      <c r="A7" s="81" t="s">
        <v>412</v>
      </c>
      <c r="B7" s="10" t="s">
        <v>392</v>
      </c>
      <c r="C7" s="86">
        <v>3</v>
      </c>
      <c r="D7" s="86">
        <v>0</v>
      </c>
      <c r="E7" s="86">
        <v>0</v>
      </c>
      <c r="F7" s="86">
        <v>3</v>
      </c>
      <c r="G7" s="43" t="s">
        <v>122</v>
      </c>
      <c r="H7" s="43" t="s">
        <v>411</v>
      </c>
      <c r="I7" s="86"/>
      <c r="J7" s="81" t="s">
        <v>412</v>
      </c>
      <c r="K7" s="10" t="s">
        <v>392</v>
      </c>
      <c r="L7" s="78">
        <v>3</v>
      </c>
      <c r="M7" s="78">
        <v>0</v>
      </c>
      <c r="N7" s="78">
        <v>0</v>
      </c>
      <c r="O7" s="78">
        <v>3</v>
      </c>
      <c r="P7" s="43" t="s">
        <v>122</v>
      </c>
      <c r="Q7" s="43" t="s">
        <v>411</v>
      </c>
      <c r="R7" s="78"/>
      <c r="S7" s="28"/>
    </row>
    <row r="8" spans="1:19" ht="30" customHeight="1" thickBot="1">
      <c r="A8" s="116" t="s">
        <v>413</v>
      </c>
      <c r="B8" s="117"/>
      <c r="C8" s="117"/>
      <c r="D8" s="117"/>
      <c r="E8" s="117"/>
      <c r="F8" s="117"/>
      <c r="G8" s="117"/>
      <c r="H8" s="117"/>
      <c r="I8" s="118"/>
      <c r="J8" s="119" t="s">
        <v>413</v>
      </c>
      <c r="K8" s="120"/>
      <c r="L8" s="120"/>
      <c r="M8" s="120"/>
      <c r="N8" s="120"/>
      <c r="O8" s="120"/>
      <c r="P8" s="120"/>
      <c r="Q8" s="120"/>
      <c r="R8" s="121"/>
      <c r="S8" s="28"/>
    </row>
    <row r="9" spans="1:19" s="4" customFormat="1" ht="15.75">
      <c r="A9" s="115" t="s">
        <v>404</v>
      </c>
      <c r="B9" s="115"/>
      <c r="C9" s="115"/>
      <c r="D9" s="115"/>
      <c r="E9" s="115"/>
      <c r="F9" s="115"/>
      <c r="G9" s="115"/>
      <c r="H9" s="115"/>
      <c r="I9" s="115"/>
      <c r="J9" s="115" t="s">
        <v>404</v>
      </c>
      <c r="K9" s="115"/>
      <c r="L9" s="115"/>
      <c r="M9" s="115"/>
      <c r="N9" s="115"/>
      <c r="O9" s="115"/>
      <c r="P9" s="115"/>
      <c r="Q9" s="115"/>
      <c r="R9" s="115"/>
      <c r="S9" s="82"/>
    </row>
    <row r="10" spans="1:19" ht="15.75">
      <c r="A10" s="81" t="s">
        <v>414</v>
      </c>
      <c r="B10" s="10" t="s">
        <v>388</v>
      </c>
      <c r="C10" s="86">
        <v>3</v>
      </c>
      <c r="D10" s="86">
        <v>0</v>
      </c>
      <c r="E10" s="86">
        <v>0</v>
      </c>
      <c r="F10" s="86">
        <v>3</v>
      </c>
      <c r="G10" s="43" t="s">
        <v>122</v>
      </c>
      <c r="H10" s="43" t="s">
        <v>411</v>
      </c>
      <c r="I10" s="86"/>
      <c r="J10" s="81" t="s">
        <v>414</v>
      </c>
      <c r="K10" s="10" t="s">
        <v>388</v>
      </c>
      <c r="L10" s="78">
        <v>3</v>
      </c>
      <c r="M10" s="78">
        <v>0</v>
      </c>
      <c r="N10" s="78">
        <v>0</v>
      </c>
      <c r="O10" s="78">
        <v>3</v>
      </c>
      <c r="P10" s="43" t="s">
        <v>122</v>
      </c>
      <c r="Q10" s="43" t="s">
        <v>411</v>
      </c>
      <c r="R10" s="78"/>
      <c r="S10" s="28"/>
    </row>
    <row r="11" spans="1:19" ht="15.75">
      <c r="A11" s="83" t="s">
        <v>415</v>
      </c>
      <c r="B11" s="10" t="s">
        <v>391</v>
      </c>
      <c r="C11" s="86">
        <v>3</v>
      </c>
      <c r="D11" s="86">
        <v>0</v>
      </c>
      <c r="E11" s="86">
        <v>0</v>
      </c>
      <c r="F11" s="86">
        <v>3</v>
      </c>
      <c r="G11" s="43" t="s">
        <v>122</v>
      </c>
      <c r="H11" s="43" t="s">
        <v>411</v>
      </c>
      <c r="I11" s="86"/>
      <c r="J11" s="83" t="s">
        <v>415</v>
      </c>
      <c r="K11" s="10" t="s">
        <v>391</v>
      </c>
      <c r="L11" s="78">
        <v>3</v>
      </c>
      <c r="M11" s="78">
        <v>0</v>
      </c>
      <c r="N11" s="78">
        <v>0</v>
      </c>
      <c r="O11" s="78">
        <v>3</v>
      </c>
      <c r="P11" s="43" t="s">
        <v>122</v>
      </c>
      <c r="Q11" s="43" t="s">
        <v>411</v>
      </c>
      <c r="R11" s="78"/>
      <c r="S11" s="28"/>
    </row>
    <row r="12" spans="1:19" ht="30" customHeight="1" thickBot="1">
      <c r="A12" s="116" t="s">
        <v>274</v>
      </c>
      <c r="B12" s="117"/>
      <c r="C12" s="117"/>
      <c r="D12" s="117"/>
      <c r="E12" s="117"/>
      <c r="F12" s="117"/>
      <c r="G12" s="117"/>
      <c r="H12" s="117"/>
      <c r="I12" s="118"/>
      <c r="J12" s="119" t="s">
        <v>274</v>
      </c>
      <c r="K12" s="120"/>
      <c r="L12" s="120"/>
      <c r="M12" s="120"/>
      <c r="N12" s="120"/>
      <c r="O12" s="120"/>
      <c r="P12" s="120"/>
      <c r="Q12" s="120"/>
      <c r="R12" s="121"/>
      <c r="S12" s="28"/>
    </row>
    <row r="13" spans="1:19" s="4" customFormat="1" ht="15.75">
      <c r="A13" s="115" t="s">
        <v>405</v>
      </c>
      <c r="B13" s="115"/>
      <c r="C13" s="115"/>
      <c r="D13" s="115"/>
      <c r="E13" s="115"/>
      <c r="F13" s="115"/>
      <c r="G13" s="115"/>
      <c r="H13" s="115"/>
      <c r="I13" s="115"/>
      <c r="J13" s="115" t="s">
        <v>405</v>
      </c>
      <c r="K13" s="115"/>
      <c r="L13" s="115"/>
      <c r="M13" s="115"/>
      <c r="N13" s="115"/>
      <c r="O13" s="115"/>
      <c r="P13" s="115"/>
      <c r="Q13" s="115"/>
      <c r="R13" s="115"/>
      <c r="S13" s="82"/>
    </row>
    <row r="14" spans="1:19" ht="15.75">
      <c r="A14" s="83" t="s">
        <v>416</v>
      </c>
      <c r="B14" s="10" t="s">
        <v>393</v>
      </c>
      <c r="C14" s="86">
        <v>2</v>
      </c>
      <c r="D14" s="86">
        <v>0</v>
      </c>
      <c r="E14" s="86">
        <v>0</v>
      </c>
      <c r="F14" s="86">
        <v>2</v>
      </c>
      <c r="G14" s="43" t="s">
        <v>114</v>
      </c>
      <c r="H14" s="43" t="s">
        <v>122</v>
      </c>
      <c r="I14" s="86"/>
      <c r="J14" s="83" t="s">
        <v>416</v>
      </c>
      <c r="K14" s="10" t="s">
        <v>393</v>
      </c>
      <c r="L14" s="78">
        <v>2</v>
      </c>
      <c r="M14" s="78">
        <v>0</v>
      </c>
      <c r="N14" s="78">
        <v>0</v>
      </c>
      <c r="O14" s="78">
        <v>2</v>
      </c>
      <c r="P14" s="43" t="s">
        <v>114</v>
      </c>
      <c r="Q14" s="43" t="s">
        <v>122</v>
      </c>
      <c r="R14" s="78"/>
      <c r="S14" s="28"/>
    </row>
    <row r="15" spans="1:19" ht="16.5" thickBot="1">
      <c r="A15" s="84" t="s">
        <v>417</v>
      </c>
      <c r="B15" s="10" t="s">
        <v>394</v>
      </c>
      <c r="C15" s="86">
        <v>3</v>
      </c>
      <c r="D15" s="86">
        <v>0</v>
      </c>
      <c r="E15" s="86">
        <v>0</v>
      </c>
      <c r="F15" s="86">
        <v>3</v>
      </c>
      <c r="G15" s="43" t="s">
        <v>122</v>
      </c>
      <c r="H15" s="43" t="s">
        <v>411</v>
      </c>
      <c r="I15" s="86"/>
      <c r="J15" s="84" t="s">
        <v>417</v>
      </c>
      <c r="K15" s="10" t="s">
        <v>394</v>
      </c>
      <c r="L15" s="78">
        <v>3</v>
      </c>
      <c r="M15" s="78">
        <v>0</v>
      </c>
      <c r="N15" s="78">
        <v>0</v>
      </c>
      <c r="O15" s="78">
        <v>3</v>
      </c>
      <c r="P15" s="43" t="s">
        <v>122</v>
      </c>
      <c r="Q15" s="43" t="s">
        <v>411</v>
      </c>
      <c r="R15" s="78"/>
      <c r="S15" s="28"/>
    </row>
    <row r="16" spans="1:19" ht="30" customHeight="1" thickBot="1">
      <c r="A16" s="116" t="s">
        <v>276</v>
      </c>
      <c r="B16" s="117"/>
      <c r="C16" s="117"/>
      <c r="D16" s="117"/>
      <c r="E16" s="117"/>
      <c r="F16" s="117"/>
      <c r="G16" s="117"/>
      <c r="H16" s="117"/>
      <c r="I16" s="118"/>
      <c r="J16" s="119" t="s">
        <v>276</v>
      </c>
      <c r="K16" s="120"/>
      <c r="L16" s="120"/>
      <c r="M16" s="120"/>
      <c r="N16" s="120"/>
      <c r="O16" s="120"/>
      <c r="P16" s="120"/>
      <c r="Q16" s="120"/>
      <c r="R16" s="121"/>
      <c r="S16" s="28"/>
    </row>
    <row r="17" spans="1:19" s="4" customFormat="1" ht="15.75">
      <c r="A17" s="115" t="s">
        <v>406</v>
      </c>
      <c r="B17" s="115"/>
      <c r="C17" s="115"/>
      <c r="D17" s="115"/>
      <c r="E17" s="115"/>
      <c r="F17" s="115"/>
      <c r="G17" s="115"/>
      <c r="H17" s="115"/>
      <c r="I17" s="115"/>
      <c r="J17" s="115" t="s">
        <v>406</v>
      </c>
      <c r="K17" s="115"/>
      <c r="L17" s="115"/>
      <c r="M17" s="115"/>
      <c r="N17" s="115"/>
      <c r="O17" s="115"/>
      <c r="P17" s="115"/>
      <c r="Q17" s="115"/>
      <c r="R17" s="115"/>
      <c r="S17" s="82"/>
    </row>
    <row r="18" spans="1:19" ht="30" customHeight="1">
      <c r="A18" s="85" t="s">
        <v>418</v>
      </c>
      <c r="B18" s="10" t="s">
        <v>389</v>
      </c>
      <c r="C18" s="86">
        <v>2</v>
      </c>
      <c r="D18" s="86">
        <v>0</v>
      </c>
      <c r="E18" s="86">
        <v>0</v>
      </c>
      <c r="F18" s="86">
        <v>2</v>
      </c>
      <c r="G18" s="43" t="s">
        <v>114</v>
      </c>
      <c r="H18" s="43" t="s">
        <v>122</v>
      </c>
      <c r="I18" s="86"/>
      <c r="J18" s="85" t="s">
        <v>418</v>
      </c>
      <c r="K18" s="10" t="s">
        <v>389</v>
      </c>
      <c r="L18" s="78">
        <v>2</v>
      </c>
      <c r="M18" s="78">
        <v>0</v>
      </c>
      <c r="N18" s="78">
        <v>0</v>
      </c>
      <c r="O18" s="78">
        <v>2</v>
      </c>
      <c r="P18" s="43" t="s">
        <v>114</v>
      </c>
      <c r="Q18" s="43" t="s">
        <v>122</v>
      </c>
      <c r="R18" s="78"/>
      <c r="S18" s="28"/>
    </row>
    <row r="19" spans="1:19" ht="30" customHeight="1" thickBot="1">
      <c r="A19" s="116" t="s">
        <v>419</v>
      </c>
      <c r="B19" s="117"/>
      <c r="C19" s="117"/>
      <c r="D19" s="117"/>
      <c r="E19" s="117"/>
      <c r="F19" s="117"/>
      <c r="G19" s="117"/>
      <c r="H19" s="117"/>
      <c r="I19" s="118"/>
      <c r="J19" s="119" t="s">
        <v>419</v>
      </c>
      <c r="K19" s="120"/>
      <c r="L19" s="120"/>
      <c r="M19" s="120"/>
      <c r="N19" s="120"/>
      <c r="O19" s="120"/>
      <c r="P19" s="120"/>
      <c r="Q19" s="120"/>
      <c r="R19" s="121"/>
      <c r="S19" s="28"/>
    </row>
    <row r="20" spans="1:19" s="4" customFormat="1" ht="15.75">
      <c r="A20" s="115" t="s">
        <v>407</v>
      </c>
      <c r="B20" s="115"/>
      <c r="C20" s="115"/>
      <c r="D20" s="115"/>
      <c r="E20" s="115"/>
      <c r="F20" s="115"/>
      <c r="G20" s="115"/>
      <c r="H20" s="115"/>
      <c r="I20" s="115"/>
      <c r="J20" s="115" t="s">
        <v>407</v>
      </c>
      <c r="K20" s="115"/>
      <c r="L20" s="115"/>
      <c r="M20" s="115"/>
      <c r="N20" s="115"/>
      <c r="O20" s="115"/>
      <c r="P20" s="115"/>
      <c r="Q20" s="115"/>
      <c r="R20" s="115"/>
      <c r="S20" s="82"/>
    </row>
    <row r="21" spans="1:19" ht="15.75">
      <c r="A21" s="85" t="s">
        <v>420</v>
      </c>
      <c r="B21" s="10" t="s">
        <v>387</v>
      </c>
      <c r="C21" s="86">
        <v>3</v>
      </c>
      <c r="D21" s="86">
        <v>0</v>
      </c>
      <c r="E21" s="86">
        <v>0</v>
      </c>
      <c r="F21" s="86">
        <v>3</v>
      </c>
      <c r="G21" s="43" t="s">
        <v>122</v>
      </c>
      <c r="H21" s="43" t="s">
        <v>411</v>
      </c>
      <c r="I21" s="86"/>
      <c r="J21" s="85" t="s">
        <v>420</v>
      </c>
      <c r="K21" s="10" t="s">
        <v>387</v>
      </c>
      <c r="L21" s="78">
        <v>3</v>
      </c>
      <c r="M21" s="78">
        <v>0</v>
      </c>
      <c r="N21" s="78">
        <v>0</v>
      </c>
      <c r="O21" s="78">
        <v>3</v>
      </c>
      <c r="P21" s="43" t="s">
        <v>122</v>
      </c>
      <c r="Q21" s="43" t="s">
        <v>411</v>
      </c>
      <c r="R21" s="78"/>
      <c r="S21" s="28"/>
    </row>
    <row r="22" spans="1:19" ht="30" customHeight="1" thickBot="1">
      <c r="A22" s="116" t="s">
        <v>421</v>
      </c>
      <c r="B22" s="117"/>
      <c r="C22" s="117"/>
      <c r="D22" s="117"/>
      <c r="E22" s="117"/>
      <c r="F22" s="117"/>
      <c r="G22" s="117"/>
      <c r="H22" s="117"/>
      <c r="I22" s="118"/>
      <c r="J22" s="119" t="s">
        <v>421</v>
      </c>
      <c r="K22" s="120"/>
      <c r="L22" s="120"/>
      <c r="M22" s="120"/>
      <c r="N22" s="120"/>
      <c r="O22" s="120"/>
      <c r="P22" s="120"/>
      <c r="Q22" s="120"/>
      <c r="R22" s="121"/>
      <c r="S22" s="28"/>
    </row>
    <row r="23" spans="1:19" s="4" customFormat="1" ht="15.75">
      <c r="A23" s="115" t="s">
        <v>408</v>
      </c>
      <c r="B23" s="115"/>
      <c r="C23" s="115"/>
      <c r="D23" s="115"/>
      <c r="E23" s="115"/>
      <c r="F23" s="115"/>
      <c r="G23" s="115"/>
      <c r="H23" s="115"/>
      <c r="I23" s="115"/>
      <c r="J23" s="115" t="s">
        <v>408</v>
      </c>
      <c r="K23" s="115"/>
      <c r="L23" s="115"/>
      <c r="M23" s="115"/>
      <c r="N23" s="115"/>
      <c r="O23" s="115"/>
      <c r="P23" s="115"/>
      <c r="Q23" s="115"/>
      <c r="R23" s="115"/>
      <c r="S23" s="82"/>
    </row>
    <row r="24" spans="1:19" ht="15.75">
      <c r="A24" s="85" t="s">
        <v>422</v>
      </c>
      <c r="B24" s="10" t="s">
        <v>423</v>
      </c>
      <c r="C24" s="86">
        <v>1</v>
      </c>
      <c r="D24" s="86">
        <v>8</v>
      </c>
      <c r="E24" s="86">
        <v>0</v>
      </c>
      <c r="F24" s="86">
        <v>9</v>
      </c>
      <c r="G24" s="43" t="s">
        <v>424</v>
      </c>
      <c r="H24" s="43" t="s">
        <v>425</v>
      </c>
      <c r="I24" s="86"/>
      <c r="J24" s="85" t="s">
        <v>422</v>
      </c>
      <c r="K24" s="10" t="s">
        <v>423</v>
      </c>
      <c r="L24" s="78">
        <v>1</v>
      </c>
      <c r="M24" s="78">
        <v>8</v>
      </c>
      <c r="N24" s="78">
        <v>0</v>
      </c>
      <c r="O24" s="78">
        <v>9</v>
      </c>
      <c r="P24" s="43" t="s">
        <v>424</v>
      </c>
      <c r="Q24" s="43" t="s">
        <v>425</v>
      </c>
      <c r="R24" s="78"/>
      <c r="S24" s="28"/>
    </row>
    <row r="25" spans="1:19" s="28" customFormat="1" ht="15.75">
      <c r="A25" s="143" t="s">
        <v>356</v>
      </c>
      <c r="B25" s="144"/>
      <c r="C25" s="144"/>
      <c r="D25" s="144"/>
      <c r="E25" s="144"/>
      <c r="F25" s="144"/>
      <c r="G25" s="144"/>
      <c r="H25" s="144"/>
      <c r="I25" s="144"/>
      <c r="J25" s="150" t="s">
        <v>356</v>
      </c>
      <c r="K25" s="151"/>
      <c r="L25" s="151"/>
      <c r="M25" s="151"/>
      <c r="N25" s="151"/>
      <c r="O25" s="151"/>
      <c r="P25" s="151"/>
      <c r="Q25" s="151"/>
      <c r="R25" s="151"/>
    </row>
    <row r="26" spans="1:19" s="28" customFormat="1" ht="33" customHeight="1">
      <c r="A26" s="133" t="s">
        <v>275</v>
      </c>
      <c r="B26" s="145"/>
      <c r="C26" s="145"/>
      <c r="D26" s="145"/>
      <c r="E26" s="145"/>
      <c r="F26" s="145"/>
      <c r="G26" s="145"/>
      <c r="H26" s="145"/>
      <c r="I26" s="145"/>
      <c r="J26" s="133" t="s">
        <v>275</v>
      </c>
      <c r="K26" s="149"/>
      <c r="L26" s="149"/>
      <c r="M26" s="149"/>
      <c r="N26" s="149"/>
      <c r="O26" s="149"/>
      <c r="P26" s="149"/>
      <c r="Q26" s="149"/>
      <c r="R26" s="149"/>
    </row>
    <row r="27" spans="1:19" s="28" customFormat="1" ht="15.75">
      <c r="A27" s="51" t="s">
        <v>286</v>
      </c>
      <c r="B27" s="10" t="s">
        <v>287</v>
      </c>
      <c r="C27" s="52">
        <v>2</v>
      </c>
      <c r="D27" s="52">
        <v>0</v>
      </c>
      <c r="E27" s="52">
        <v>0</v>
      </c>
      <c r="F27" s="52">
        <v>2</v>
      </c>
      <c r="G27" s="52">
        <v>2</v>
      </c>
      <c r="H27" s="52">
        <v>3</v>
      </c>
      <c r="I27" s="52" t="s">
        <v>46</v>
      </c>
      <c r="J27" s="51" t="s">
        <v>286</v>
      </c>
      <c r="K27" s="10" t="s">
        <v>287</v>
      </c>
      <c r="L27" s="41">
        <v>2</v>
      </c>
      <c r="M27" s="41">
        <v>0</v>
      </c>
      <c r="N27" s="41">
        <v>0</v>
      </c>
      <c r="O27" s="41">
        <v>2</v>
      </c>
      <c r="P27" s="41">
        <v>2</v>
      </c>
      <c r="Q27" s="41">
        <v>3</v>
      </c>
      <c r="R27" s="41" t="s">
        <v>46</v>
      </c>
    </row>
    <row r="28" spans="1:19" s="28" customFormat="1" ht="15.75">
      <c r="A28" s="51" t="s">
        <v>288</v>
      </c>
      <c r="B28" s="10" t="s">
        <v>289</v>
      </c>
      <c r="C28" s="52">
        <v>2</v>
      </c>
      <c r="D28" s="52">
        <v>0</v>
      </c>
      <c r="E28" s="52">
        <v>0</v>
      </c>
      <c r="F28" s="52">
        <v>2</v>
      </c>
      <c r="G28" s="52">
        <v>2</v>
      </c>
      <c r="H28" s="52">
        <v>3</v>
      </c>
      <c r="I28" s="52" t="s">
        <v>46</v>
      </c>
      <c r="J28" s="51" t="s">
        <v>288</v>
      </c>
      <c r="K28" s="10" t="s">
        <v>289</v>
      </c>
      <c r="L28" s="41">
        <v>2</v>
      </c>
      <c r="M28" s="41">
        <v>0</v>
      </c>
      <c r="N28" s="41">
        <v>0</v>
      </c>
      <c r="O28" s="41">
        <v>2</v>
      </c>
      <c r="P28" s="41">
        <v>2</v>
      </c>
      <c r="Q28" s="41">
        <v>3</v>
      </c>
      <c r="R28" s="41" t="s">
        <v>46</v>
      </c>
    </row>
    <row r="29" spans="1:19" s="28" customFormat="1" ht="15.75">
      <c r="A29" s="51" t="s">
        <v>290</v>
      </c>
      <c r="B29" s="10" t="s">
        <v>291</v>
      </c>
      <c r="C29" s="52">
        <v>2</v>
      </c>
      <c r="D29" s="52">
        <v>0</v>
      </c>
      <c r="E29" s="52">
        <v>0</v>
      </c>
      <c r="F29" s="52">
        <v>2</v>
      </c>
      <c r="G29" s="52">
        <v>2</v>
      </c>
      <c r="H29" s="52">
        <v>3</v>
      </c>
      <c r="I29" s="52" t="s">
        <v>46</v>
      </c>
      <c r="J29" s="51" t="s">
        <v>290</v>
      </c>
      <c r="K29" s="10" t="s">
        <v>291</v>
      </c>
      <c r="L29" s="41">
        <v>2</v>
      </c>
      <c r="M29" s="41">
        <v>0</v>
      </c>
      <c r="N29" s="41">
        <v>0</v>
      </c>
      <c r="O29" s="41">
        <v>2</v>
      </c>
      <c r="P29" s="41">
        <v>2</v>
      </c>
      <c r="Q29" s="41">
        <v>3</v>
      </c>
      <c r="R29" s="41" t="s">
        <v>46</v>
      </c>
    </row>
    <row r="30" spans="1:19" s="28" customFormat="1" ht="15.75">
      <c r="A30" s="51" t="s">
        <v>292</v>
      </c>
      <c r="B30" s="10" t="s">
        <v>293</v>
      </c>
      <c r="C30" s="52">
        <v>2</v>
      </c>
      <c r="D30" s="52">
        <v>0</v>
      </c>
      <c r="E30" s="52">
        <v>0</v>
      </c>
      <c r="F30" s="52">
        <v>2</v>
      </c>
      <c r="G30" s="52">
        <v>2</v>
      </c>
      <c r="H30" s="52">
        <v>3</v>
      </c>
      <c r="I30" s="52" t="s">
        <v>46</v>
      </c>
      <c r="J30" s="51" t="s">
        <v>292</v>
      </c>
      <c r="K30" s="10" t="s">
        <v>293</v>
      </c>
      <c r="L30" s="41">
        <v>2</v>
      </c>
      <c r="M30" s="41">
        <v>0</v>
      </c>
      <c r="N30" s="41">
        <v>0</v>
      </c>
      <c r="O30" s="41">
        <v>2</v>
      </c>
      <c r="P30" s="41">
        <v>2</v>
      </c>
      <c r="Q30" s="41">
        <v>3</v>
      </c>
      <c r="R30" s="41" t="s">
        <v>46</v>
      </c>
    </row>
    <row r="31" spans="1:19" s="28" customFormat="1" ht="15.75">
      <c r="A31" s="51" t="s">
        <v>294</v>
      </c>
      <c r="B31" s="10" t="s">
        <v>295</v>
      </c>
      <c r="C31" s="52">
        <v>2</v>
      </c>
      <c r="D31" s="52">
        <v>0</v>
      </c>
      <c r="E31" s="52">
        <v>0</v>
      </c>
      <c r="F31" s="52">
        <v>2</v>
      </c>
      <c r="G31" s="52">
        <v>2</v>
      </c>
      <c r="H31" s="52">
        <v>3</v>
      </c>
      <c r="I31" s="52" t="s">
        <v>46</v>
      </c>
      <c r="J31" s="51" t="s">
        <v>294</v>
      </c>
      <c r="K31" s="10" t="s">
        <v>295</v>
      </c>
      <c r="L31" s="41">
        <v>2</v>
      </c>
      <c r="M31" s="41">
        <v>0</v>
      </c>
      <c r="N31" s="41">
        <v>0</v>
      </c>
      <c r="O31" s="41">
        <v>2</v>
      </c>
      <c r="P31" s="41">
        <v>2</v>
      </c>
      <c r="Q31" s="41">
        <v>3</v>
      </c>
      <c r="R31" s="41" t="s">
        <v>46</v>
      </c>
    </row>
    <row r="32" spans="1:19" s="28" customFormat="1" ht="15.75">
      <c r="A32" s="51" t="s">
        <v>296</v>
      </c>
      <c r="B32" s="10" t="s">
        <v>297</v>
      </c>
      <c r="C32" s="52">
        <v>2</v>
      </c>
      <c r="D32" s="52">
        <v>0</v>
      </c>
      <c r="E32" s="52">
        <v>0</v>
      </c>
      <c r="F32" s="52">
        <v>2</v>
      </c>
      <c r="G32" s="52">
        <v>2</v>
      </c>
      <c r="H32" s="52">
        <v>3</v>
      </c>
      <c r="I32" s="52" t="s">
        <v>46</v>
      </c>
      <c r="J32" s="51" t="s">
        <v>296</v>
      </c>
      <c r="K32" s="10" t="s">
        <v>297</v>
      </c>
      <c r="L32" s="41">
        <v>2</v>
      </c>
      <c r="M32" s="41">
        <v>0</v>
      </c>
      <c r="N32" s="41">
        <v>0</v>
      </c>
      <c r="O32" s="41">
        <v>2</v>
      </c>
      <c r="P32" s="41">
        <v>2</v>
      </c>
      <c r="Q32" s="41">
        <v>3</v>
      </c>
      <c r="R32" s="41" t="s">
        <v>46</v>
      </c>
    </row>
    <row r="33" spans="1:18" s="28" customFormat="1" ht="15.75">
      <c r="A33" s="51" t="s">
        <v>298</v>
      </c>
      <c r="B33" s="10" t="s">
        <v>299</v>
      </c>
      <c r="C33" s="52">
        <v>2</v>
      </c>
      <c r="D33" s="52">
        <v>0</v>
      </c>
      <c r="E33" s="52">
        <v>0</v>
      </c>
      <c r="F33" s="52">
        <v>2</v>
      </c>
      <c r="G33" s="52">
        <v>2</v>
      </c>
      <c r="H33" s="52">
        <v>3</v>
      </c>
      <c r="I33" s="52" t="s">
        <v>46</v>
      </c>
      <c r="J33" s="51" t="s">
        <v>298</v>
      </c>
      <c r="K33" s="10" t="s">
        <v>299</v>
      </c>
      <c r="L33" s="41">
        <v>2</v>
      </c>
      <c r="M33" s="41">
        <v>0</v>
      </c>
      <c r="N33" s="41">
        <v>0</v>
      </c>
      <c r="O33" s="41">
        <v>2</v>
      </c>
      <c r="P33" s="41">
        <v>2</v>
      </c>
      <c r="Q33" s="41">
        <v>3</v>
      </c>
      <c r="R33" s="41" t="s">
        <v>46</v>
      </c>
    </row>
    <row r="34" spans="1:18" s="28" customFormat="1" ht="15.75">
      <c r="A34" s="51" t="s">
        <v>300</v>
      </c>
      <c r="B34" s="10" t="s">
        <v>289</v>
      </c>
      <c r="C34" s="52">
        <v>2</v>
      </c>
      <c r="D34" s="52">
        <v>0</v>
      </c>
      <c r="E34" s="52">
        <v>0</v>
      </c>
      <c r="F34" s="52">
        <v>2</v>
      </c>
      <c r="G34" s="52">
        <v>2</v>
      </c>
      <c r="H34" s="52">
        <v>3</v>
      </c>
      <c r="I34" s="52" t="s">
        <v>46</v>
      </c>
      <c r="J34" s="51" t="s">
        <v>300</v>
      </c>
      <c r="K34" s="10" t="s">
        <v>289</v>
      </c>
      <c r="L34" s="41">
        <v>2</v>
      </c>
      <c r="M34" s="41">
        <v>0</v>
      </c>
      <c r="N34" s="41">
        <v>0</v>
      </c>
      <c r="O34" s="41">
        <v>2</v>
      </c>
      <c r="P34" s="41">
        <v>2</v>
      </c>
      <c r="Q34" s="41">
        <v>3</v>
      </c>
      <c r="R34" s="41" t="s">
        <v>46</v>
      </c>
    </row>
    <row r="35" spans="1:18" s="28" customFormat="1" ht="15.75">
      <c r="A35" s="51" t="s">
        <v>301</v>
      </c>
      <c r="B35" s="10" t="s">
        <v>291</v>
      </c>
      <c r="C35" s="52">
        <v>2</v>
      </c>
      <c r="D35" s="52">
        <v>0</v>
      </c>
      <c r="E35" s="52">
        <v>0</v>
      </c>
      <c r="F35" s="52">
        <v>2</v>
      </c>
      <c r="G35" s="52">
        <v>2</v>
      </c>
      <c r="H35" s="52">
        <v>3</v>
      </c>
      <c r="I35" s="52" t="s">
        <v>46</v>
      </c>
      <c r="J35" s="51" t="s">
        <v>301</v>
      </c>
      <c r="K35" s="10" t="s">
        <v>291</v>
      </c>
      <c r="L35" s="41">
        <v>2</v>
      </c>
      <c r="M35" s="41">
        <v>0</v>
      </c>
      <c r="N35" s="41">
        <v>0</v>
      </c>
      <c r="O35" s="41">
        <v>2</v>
      </c>
      <c r="P35" s="41">
        <v>2</v>
      </c>
      <c r="Q35" s="41">
        <v>3</v>
      </c>
      <c r="R35" s="41" t="s">
        <v>46</v>
      </c>
    </row>
    <row r="36" spans="1:18" s="28" customFormat="1" ht="15.75">
      <c r="A36" s="51" t="s">
        <v>302</v>
      </c>
      <c r="B36" s="10" t="s">
        <v>303</v>
      </c>
      <c r="C36" s="52">
        <v>2</v>
      </c>
      <c r="D36" s="52">
        <v>0</v>
      </c>
      <c r="E36" s="52">
        <v>0</v>
      </c>
      <c r="F36" s="52">
        <v>2</v>
      </c>
      <c r="G36" s="52">
        <v>2</v>
      </c>
      <c r="H36" s="52">
        <v>3</v>
      </c>
      <c r="I36" s="52" t="s">
        <v>46</v>
      </c>
      <c r="J36" s="51" t="s">
        <v>302</v>
      </c>
      <c r="K36" s="10" t="s">
        <v>303</v>
      </c>
      <c r="L36" s="41">
        <v>2</v>
      </c>
      <c r="M36" s="41">
        <v>0</v>
      </c>
      <c r="N36" s="41">
        <v>0</v>
      </c>
      <c r="O36" s="41">
        <v>2</v>
      </c>
      <c r="P36" s="41">
        <v>2</v>
      </c>
      <c r="Q36" s="41">
        <v>3</v>
      </c>
      <c r="R36" s="41" t="s">
        <v>46</v>
      </c>
    </row>
    <row r="37" spans="1:18" s="28" customFormat="1" ht="15.75">
      <c r="A37" s="51" t="s">
        <v>304</v>
      </c>
      <c r="B37" s="10" t="s">
        <v>305</v>
      </c>
      <c r="C37" s="52">
        <v>2</v>
      </c>
      <c r="D37" s="52">
        <v>0</v>
      </c>
      <c r="E37" s="52">
        <v>0</v>
      </c>
      <c r="F37" s="52">
        <v>2</v>
      </c>
      <c r="G37" s="52">
        <v>2</v>
      </c>
      <c r="H37" s="52">
        <v>3</v>
      </c>
      <c r="I37" s="52" t="s">
        <v>46</v>
      </c>
      <c r="J37" s="51" t="s">
        <v>304</v>
      </c>
      <c r="K37" s="10" t="s">
        <v>305</v>
      </c>
      <c r="L37" s="41">
        <v>2</v>
      </c>
      <c r="M37" s="41">
        <v>0</v>
      </c>
      <c r="N37" s="41">
        <v>0</v>
      </c>
      <c r="O37" s="41">
        <v>2</v>
      </c>
      <c r="P37" s="41">
        <v>2</v>
      </c>
      <c r="Q37" s="41">
        <v>3</v>
      </c>
      <c r="R37" s="41" t="s">
        <v>46</v>
      </c>
    </row>
    <row r="38" spans="1:18" s="28" customFormat="1" ht="15.75">
      <c r="A38" s="51" t="s">
        <v>306</v>
      </c>
      <c r="B38" s="10" t="s">
        <v>307</v>
      </c>
      <c r="C38" s="52">
        <v>2</v>
      </c>
      <c r="D38" s="52">
        <v>0</v>
      </c>
      <c r="E38" s="52">
        <v>0</v>
      </c>
      <c r="F38" s="52">
        <v>2</v>
      </c>
      <c r="G38" s="52">
        <v>2</v>
      </c>
      <c r="H38" s="52">
        <v>3</v>
      </c>
      <c r="I38" s="52" t="s">
        <v>46</v>
      </c>
      <c r="J38" s="51" t="s">
        <v>306</v>
      </c>
      <c r="K38" s="10" t="s">
        <v>307</v>
      </c>
      <c r="L38" s="41">
        <v>2</v>
      </c>
      <c r="M38" s="41">
        <v>0</v>
      </c>
      <c r="N38" s="41">
        <v>0</v>
      </c>
      <c r="O38" s="41">
        <v>2</v>
      </c>
      <c r="P38" s="41">
        <v>2</v>
      </c>
      <c r="Q38" s="41">
        <v>3</v>
      </c>
      <c r="R38" s="41" t="s">
        <v>46</v>
      </c>
    </row>
    <row r="39" spans="1:18" s="28" customFormat="1" ht="15.75">
      <c r="A39" s="51" t="s">
        <v>308</v>
      </c>
      <c r="B39" s="10" t="s">
        <v>309</v>
      </c>
      <c r="C39" s="52">
        <v>2</v>
      </c>
      <c r="D39" s="52">
        <v>0</v>
      </c>
      <c r="E39" s="52">
        <v>0</v>
      </c>
      <c r="F39" s="52">
        <v>2</v>
      </c>
      <c r="G39" s="52">
        <v>2</v>
      </c>
      <c r="H39" s="52">
        <v>3</v>
      </c>
      <c r="I39" s="52" t="s">
        <v>46</v>
      </c>
      <c r="J39" s="51" t="s">
        <v>308</v>
      </c>
      <c r="K39" s="10" t="s">
        <v>309</v>
      </c>
      <c r="L39" s="41">
        <v>2</v>
      </c>
      <c r="M39" s="41">
        <v>0</v>
      </c>
      <c r="N39" s="41">
        <v>0</v>
      </c>
      <c r="O39" s="41">
        <v>2</v>
      </c>
      <c r="P39" s="41">
        <v>2</v>
      </c>
      <c r="Q39" s="41">
        <v>3</v>
      </c>
      <c r="R39" s="41" t="s">
        <v>46</v>
      </c>
    </row>
    <row r="40" spans="1:18" s="28" customFormat="1" ht="15.75">
      <c r="A40" s="51" t="s">
        <v>310</v>
      </c>
      <c r="B40" s="10" t="s">
        <v>287</v>
      </c>
      <c r="C40" s="52">
        <v>2</v>
      </c>
      <c r="D40" s="52">
        <v>0</v>
      </c>
      <c r="E40" s="52">
        <v>0</v>
      </c>
      <c r="F40" s="52">
        <v>2</v>
      </c>
      <c r="G40" s="52">
        <v>2</v>
      </c>
      <c r="H40" s="52">
        <v>3</v>
      </c>
      <c r="I40" s="52" t="s">
        <v>46</v>
      </c>
      <c r="J40" s="51" t="s">
        <v>310</v>
      </c>
      <c r="K40" s="10" t="s">
        <v>287</v>
      </c>
      <c r="L40" s="41">
        <v>2</v>
      </c>
      <c r="M40" s="41">
        <v>0</v>
      </c>
      <c r="N40" s="41">
        <v>0</v>
      </c>
      <c r="O40" s="41">
        <v>2</v>
      </c>
      <c r="P40" s="41">
        <v>2</v>
      </c>
      <c r="Q40" s="41">
        <v>3</v>
      </c>
      <c r="R40" s="41" t="s">
        <v>46</v>
      </c>
    </row>
    <row r="41" spans="1:18" s="28" customFormat="1" ht="15.75">
      <c r="A41" s="51" t="s">
        <v>311</v>
      </c>
      <c r="B41" s="10" t="s">
        <v>312</v>
      </c>
      <c r="C41" s="52">
        <v>2</v>
      </c>
      <c r="D41" s="52">
        <v>0</v>
      </c>
      <c r="E41" s="52">
        <v>0</v>
      </c>
      <c r="F41" s="52">
        <v>2</v>
      </c>
      <c r="G41" s="52">
        <v>2</v>
      </c>
      <c r="H41" s="52">
        <v>3</v>
      </c>
      <c r="I41" s="52" t="s">
        <v>46</v>
      </c>
      <c r="J41" s="51" t="s">
        <v>311</v>
      </c>
      <c r="K41" s="10" t="s">
        <v>312</v>
      </c>
      <c r="L41" s="41">
        <v>2</v>
      </c>
      <c r="M41" s="41">
        <v>0</v>
      </c>
      <c r="N41" s="41">
        <v>0</v>
      </c>
      <c r="O41" s="41">
        <v>2</v>
      </c>
      <c r="P41" s="41">
        <v>2</v>
      </c>
      <c r="Q41" s="41">
        <v>3</v>
      </c>
      <c r="R41" s="41" t="s">
        <v>46</v>
      </c>
    </row>
    <row r="42" spans="1:18" s="28" customFormat="1" ht="15.75">
      <c r="A42" s="51" t="s">
        <v>313</v>
      </c>
      <c r="B42" s="10" t="s">
        <v>314</v>
      </c>
      <c r="C42" s="52">
        <v>2</v>
      </c>
      <c r="D42" s="52">
        <v>0</v>
      </c>
      <c r="E42" s="52">
        <v>0</v>
      </c>
      <c r="F42" s="52">
        <v>2</v>
      </c>
      <c r="G42" s="52">
        <v>2</v>
      </c>
      <c r="H42" s="52">
        <v>3</v>
      </c>
      <c r="I42" s="52" t="s">
        <v>46</v>
      </c>
      <c r="J42" s="51" t="s">
        <v>313</v>
      </c>
      <c r="K42" s="10" t="s">
        <v>314</v>
      </c>
      <c r="L42" s="41">
        <v>2</v>
      </c>
      <c r="M42" s="41">
        <v>0</v>
      </c>
      <c r="N42" s="41">
        <v>0</v>
      </c>
      <c r="O42" s="41">
        <v>2</v>
      </c>
      <c r="P42" s="41">
        <v>2</v>
      </c>
      <c r="Q42" s="41">
        <v>3</v>
      </c>
      <c r="R42" s="41" t="s">
        <v>46</v>
      </c>
    </row>
    <row r="43" spans="1:18" s="28" customFormat="1" ht="15.75">
      <c r="A43" s="51" t="s">
        <v>315</v>
      </c>
      <c r="B43" s="10" t="s">
        <v>316</v>
      </c>
      <c r="C43" s="52">
        <v>2</v>
      </c>
      <c r="D43" s="52">
        <v>0</v>
      </c>
      <c r="E43" s="52">
        <v>0</v>
      </c>
      <c r="F43" s="52">
        <v>2</v>
      </c>
      <c r="G43" s="52">
        <v>2</v>
      </c>
      <c r="H43" s="52">
        <v>3</v>
      </c>
      <c r="I43" s="52" t="s">
        <v>46</v>
      </c>
      <c r="J43" s="51" t="s">
        <v>315</v>
      </c>
      <c r="K43" s="10" t="s">
        <v>316</v>
      </c>
      <c r="L43" s="41">
        <v>2</v>
      </c>
      <c r="M43" s="41">
        <v>0</v>
      </c>
      <c r="N43" s="41">
        <v>0</v>
      </c>
      <c r="O43" s="41">
        <v>2</v>
      </c>
      <c r="P43" s="41">
        <v>2</v>
      </c>
      <c r="Q43" s="41">
        <v>3</v>
      </c>
      <c r="R43" s="41" t="s">
        <v>46</v>
      </c>
    </row>
    <row r="44" spans="1:18" s="28" customFormat="1" ht="15.75">
      <c r="A44" s="51" t="s">
        <v>317</v>
      </c>
      <c r="B44" s="10" t="s">
        <v>297</v>
      </c>
      <c r="C44" s="52">
        <v>2</v>
      </c>
      <c r="D44" s="52">
        <v>0</v>
      </c>
      <c r="E44" s="52">
        <v>0</v>
      </c>
      <c r="F44" s="52">
        <v>2</v>
      </c>
      <c r="G44" s="52">
        <v>2</v>
      </c>
      <c r="H44" s="52">
        <v>3</v>
      </c>
      <c r="I44" s="52" t="s">
        <v>46</v>
      </c>
      <c r="J44" s="51" t="s">
        <v>317</v>
      </c>
      <c r="K44" s="10" t="s">
        <v>297</v>
      </c>
      <c r="L44" s="41">
        <v>2</v>
      </c>
      <c r="M44" s="41">
        <v>0</v>
      </c>
      <c r="N44" s="41">
        <v>0</v>
      </c>
      <c r="O44" s="41">
        <v>2</v>
      </c>
      <c r="P44" s="41">
        <v>2</v>
      </c>
      <c r="Q44" s="41">
        <v>3</v>
      </c>
      <c r="R44" s="41" t="s">
        <v>46</v>
      </c>
    </row>
    <row r="45" spans="1:18" s="28" customFormat="1" ht="15.75">
      <c r="A45" s="51" t="s">
        <v>318</v>
      </c>
      <c r="B45" s="10" t="s">
        <v>316</v>
      </c>
      <c r="C45" s="52">
        <v>2</v>
      </c>
      <c r="D45" s="52">
        <v>0</v>
      </c>
      <c r="E45" s="52">
        <v>0</v>
      </c>
      <c r="F45" s="52">
        <v>2</v>
      </c>
      <c r="G45" s="52">
        <v>2</v>
      </c>
      <c r="H45" s="52">
        <v>3</v>
      </c>
      <c r="I45" s="52" t="s">
        <v>46</v>
      </c>
      <c r="J45" s="51" t="s">
        <v>318</v>
      </c>
      <c r="K45" s="10" t="s">
        <v>316</v>
      </c>
      <c r="L45" s="41">
        <v>2</v>
      </c>
      <c r="M45" s="41">
        <v>0</v>
      </c>
      <c r="N45" s="41">
        <v>0</v>
      </c>
      <c r="O45" s="41">
        <v>2</v>
      </c>
      <c r="P45" s="41">
        <v>2</v>
      </c>
      <c r="Q45" s="41">
        <v>3</v>
      </c>
      <c r="R45" s="41" t="s">
        <v>46</v>
      </c>
    </row>
    <row r="46" spans="1:18" s="28" customFormat="1" ht="15.75">
      <c r="A46" s="51" t="s">
        <v>319</v>
      </c>
      <c r="B46" s="10" t="s">
        <v>320</v>
      </c>
      <c r="C46" s="52">
        <v>2</v>
      </c>
      <c r="D46" s="52">
        <v>0</v>
      </c>
      <c r="E46" s="52">
        <v>0</v>
      </c>
      <c r="F46" s="52">
        <v>2</v>
      </c>
      <c r="G46" s="52">
        <v>2</v>
      </c>
      <c r="H46" s="52">
        <v>3</v>
      </c>
      <c r="I46" s="52" t="s">
        <v>46</v>
      </c>
      <c r="J46" s="51" t="s">
        <v>319</v>
      </c>
      <c r="K46" s="10" t="s">
        <v>320</v>
      </c>
      <c r="L46" s="41">
        <v>2</v>
      </c>
      <c r="M46" s="41">
        <v>0</v>
      </c>
      <c r="N46" s="41">
        <v>0</v>
      </c>
      <c r="O46" s="41">
        <v>2</v>
      </c>
      <c r="P46" s="41">
        <v>2</v>
      </c>
      <c r="Q46" s="41">
        <v>3</v>
      </c>
      <c r="R46" s="41" t="s">
        <v>46</v>
      </c>
    </row>
    <row r="47" spans="1:18" s="28" customFormat="1" ht="15.75">
      <c r="A47" s="51" t="s">
        <v>321</v>
      </c>
      <c r="B47" s="10" t="s">
        <v>322</v>
      </c>
      <c r="C47" s="52">
        <v>2</v>
      </c>
      <c r="D47" s="52">
        <v>0</v>
      </c>
      <c r="E47" s="52">
        <v>0</v>
      </c>
      <c r="F47" s="52">
        <v>2</v>
      </c>
      <c r="G47" s="52">
        <v>2</v>
      </c>
      <c r="H47" s="52">
        <v>3</v>
      </c>
      <c r="I47" s="52" t="s">
        <v>46</v>
      </c>
      <c r="J47" s="51" t="s">
        <v>321</v>
      </c>
      <c r="K47" s="10" t="s">
        <v>322</v>
      </c>
      <c r="L47" s="41">
        <v>2</v>
      </c>
      <c r="M47" s="41">
        <v>0</v>
      </c>
      <c r="N47" s="41">
        <v>0</v>
      </c>
      <c r="O47" s="41">
        <v>2</v>
      </c>
      <c r="P47" s="41">
        <v>2</v>
      </c>
      <c r="Q47" s="41">
        <v>3</v>
      </c>
      <c r="R47" s="41" t="s">
        <v>46</v>
      </c>
    </row>
    <row r="48" spans="1:18" s="28" customFormat="1" ht="15.75">
      <c r="A48" s="51" t="s">
        <v>323</v>
      </c>
      <c r="B48" s="10" t="s">
        <v>314</v>
      </c>
      <c r="C48" s="52">
        <v>2</v>
      </c>
      <c r="D48" s="52">
        <v>0</v>
      </c>
      <c r="E48" s="52">
        <v>0</v>
      </c>
      <c r="F48" s="52">
        <v>2</v>
      </c>
      <c r="G48" s="52">
        <v>2</v>
      </c>
      <c r="H48" s="52">
        <v>3</v>
      </c>
      <c r="I48" s="52" t="s">
        <v>46</v>
      </c>
      <c r="J48" s="51" t="s">
        <v>323</v>
      </c>
      <c r="K48" s="10" t="s">
        <v>314</v>
      </c>
      <c r="L48" s="41">
        <v>2</v>
      </c>
      <c r="M48" s="41">
        <v>0</v>
      </c>
      <c r="N48" s="41">
        <v>0</v>
      </c>
      <c r="O48" s="41">
        <v>2</v>
      </c>
      <c r="P48" s="41">
        <v>2</v>
      </c>
      <c r="Q48" s="41">
        <v>3</v>
      </c>
      <c r="R48" s="41" t="s">
        <v>46</v>
      </c>
    </row>
    <row r="49" spans="1:18" s="28" customFormat="1" ht="31.5">
      <c r="A49" s="51" t="s">
        <v>324</v>
      </c>
      <c r="B49" s="10" t="s">
        <v>325</v>
      </c>
      <c r="C49" s="52">
        <v>2</v>
      </c>
      <c r="D49" s="52">
        <v>0</v>
      </c>
      <c r="E49" s="52">
        <v>0</v>
      </c>
      <c r="F49" s="52">
        <v>2</v>
      </c>
      <c r="G49" s="52">
        <v>2</v>
      </c>
      <c r="H49" s="52">
        <v>3</v>
      </c>
      <c r="I49" s="52" t="s">
        <v>46</v>
      </c>
      <c r="J49" s="51" t="s">
        <v>324</v>
      </c>
      <c r="K49" s="10" t="s">
        <v>325</v>
      </c>
      <c r="L49" s="41">
        <v>2</v>
      </c>
      <c r="M49" s="41">
        <v>0</v>
      </c>
      <c r="N49" s="41">
        <v>0</v>
      </c>
      <c r="O49" s="41">
        <v>2</v>
      </c>
      <c r="P49" s="41">
        <v>2</v>
      </c>
      <c r="Q49" s="41">
        <v>3</v>
      </c>
      <c r="R49" s="41" t="s">
        <v>46</v>
      </c>
    </row>
    <row r="50" spans="1:18" s="28" customFormat="1" ht="31.5">
      <c r="A50" s="51" t="s">
        <v>326</v>
      </c>
      <c r="B50" s="10" t="s">
        <v>327</v>
      </c>
      <c r="C50" s="52">
        <v>2</v>
      </c>
      <c r="D50" s="52">
        <v>0</v>
      </c>
      <c r="E50" s="52">
        <v>0</v>
      </c>
      <c r="F50" s="52">
        <v>2</v>
      </c>
      <c r="G50" s="52">
        <v>2</v>
      </c>
      <c r="H50" s="52">
        <v>3</v>
      </c>
      <c r="I50" s="52" t="s">
        <v>46</v>
      </c>
      <c r="J50" s="51" t="s">
        <v>326</v>
      </c>
      <c r="K50" s="10" t="s">
        <v>327</v>
      </c>
      <c r="L50" s="41">
        <v>2</v>
      </c>
      <c r="M50" s="41">
        <v>0</v>
      </c>
      <c r="N50" s="41">
        <v>0</v>
      </c>
      <c r="O50" s="41">
        <v>2</v>
      </c>
      <c r="P50" s="41">
        <v>2</v>
      </c>
      <c r="Q50" s="41">
        <v>3</v>
      </c>
      <c r="R50" s="41" t="s">
        <v>46</v>
      </c>
    </row>
    <row r="51" spans="1:18" s="28" customFormat="1" ht="15.75">
      <c r="A51" s="51" t="s">
        <v>328</v>
      </c>
      <c r="B51" s="10" t="s">
        <v>299</v>
      </c>
      <c r="C51" s="52">
        <v>2</v>
      </c>
      <c r="D51" s="52">
        <v>0</v>
      </c>
      <c r="E51" s="52">
        <v>0</v>
      </c>
      <c r="F51" s="52">
        <v>2</v>
      </c>
      <c r="G51" s="52">
        <v>2</v>
      </c>
      <c r="H51" s="52">
        <v>3</v>
      </c>
      <c r="I51" s="52" t="s">
        <v>46</v>
      </c>
      <c r="J51" s="51" t="s">
        <v>328</v>
      </c>
      <c r="K51" s="10" t="s">
        <v>299</v>
      </c>
      <c r="L51" s="41">
        <v>2</v>
      </c>
      <c r="M51" s="41">
        <v>0</v>
      </c>
      <c r="N51" s="41">
        <v>0</v>
      </c>
      <c r="O51" s="41">
        <v>2</v>
      </c>
      <c r="P51" s="41">
        <v>2</v>
      </c>
      <c r="Q51" s="41">
        <v>3</v>
      </c>
      <c r="R51" s="41" t="s">
        <v>46</v>
      </c>
    </row>
    <row r="52" spans="1:18" s="28" customFormat="1" ht="15.75">
      <c r="A52" s="51" t="s">
        <v>329</v>
      </c>
      <c r="B52" s="10" t="s">
        <v>330</v>
      </c>
      <c r="C52" s="52">
        <v>2</v>
      </c>
      <c r="D52" s="52">
        <v>0</v>
      </c>
      <c r="E52" s="52">
        <v>0</v>
      </c>
      <c r="F52" s="52">
        <v>2</v>
      </c>
      <c r="G52" s="52">
        <v>2</v>
      </c>
      <c r="H52" s="52">
        <v>3</v>
      </c>
      <c r="I52" s="52" t="s">
        <v>46</v>
      </c>
      <c r="J52" s="51" t="s">
        <v>329</v>
      </c>
      <c r="K52" s="10" t="s">
        <v>330</v>
      </c>
      <c r="L52" s="41">
        <v>2</v>
      </c>
      <c r="M52" s="41">
        <v>0</v>
      </c>
      <c r="N52" s="41">
        <v>0</v>
      </c>
      <c r="O52" s="41">
        <v>2</v>
      </c>
      <c r="P52" s="41">
        <v>2</v>
      </c>
      <c r="Q52" s="41">
        <v>3</v>
      </c>
      <c r="R52" s="41" t="s">
        <v>46</v>
      </c>
    </row>
    <row r="53" spans="1:18" s="28" customFormat="1" ht="15.75">
      <c r="A53" s="51" t="s">
        <v>331</v>
      </c>
      <c r="B53" s="10" t="s">
        <v>332</v>
      </c>
      <c r="C53" s="52">
        <v>2</v>
      </c>
      <c r="D53" s="52">
        <v>0</v>
      </c>
      <c r="E53" s="52">
        <v>0</v>
      </c>
      <c r="F53" s="52">
        <v>2</v>
      </c>
      <c r="G53" s="52">
        <v>2</v>
      </c>
      <c r="H53" s="52">
        <v>3</v>
      </c>
      <c r="I53" s="52" t="s">
        <v>46</v>
      </c>
      <c r="J53" s="51" t="s">
        <v>331</v>
      </c>
      <c r="K53" s="10" t="s">
        <v>332</v>
      </c>
      <c r="L53" s="41">
        <v>2</v>
      </c>
      <c r="M53" s="41">
        <v>0</v>
      </c>
      <c r="N53" s="41">
        <v>0</v>
      </c>
      <c r="O53" s="41">
        <v>2</v>
      </c>
      <c r="P53" s="41">
        <v>2</v>
      </c>
      <c r="Q53" s="41">
        <v>3</v>
      </c>
      <c r="R53" s="41" t="s">
        <v>46</v>
      </c>
    </row>
    <row r="54" spans="1:18" s="28" customFormat="1" ht="15.75">
      <c r="A54" s="51" t="s">
        <v>333</v>
      </c>
      <c r="B54" s="10" t="s">
        <v>334</v>
      </c>
      <c r="C54" s="52">
        <v>2</v>
      </c>
      <c r="D54" s="52">
        <v>0</v>
      </c>
      <c r="E54" s="52">
        <v>0</v>
      </c>
      <c r="F54" s="52">
        <v>2</v>
      </c>
      <c r="G54" s="52">
        <v>2</v>
      </c>
      <c r="H54" s="52">
        <v>3</v>
      </c>
      <c r="I54" s="52" t="s">
        <v>46</v>
      </c>
      <c r="J54" s="51" t="s">
        <v>333</v>
      </c>
      <c r="K54" s="10" t="s">
        <v>334</v>
      </c>
      <c r="L54" s="41">
        <v>2</v>
      </c>
      <c r="M54" s="41">
        <v>0</v>
      </c>
      <c r="N54" s="41">
        <v>0</v>
      </c>
      <c r="O54" s="41">
        <v>2</v>
      </c>
      <c r="P54" s="41">
        <v>2</v>
      </c>
      <c r="Q54" s="41">
        <v>3</v>
      </c>
      <c r="R54" s="41" t="s">
        <v>46</v>
      </c>
    </row>
    <row r="55" spans="1:18" s="28" customFormat="1" ht="15.75">
      <c r="A55" s="51" t="s">
        <v>335</v>
      </c>
      <c r="B55" s="10" t="s">
        <v>289</v>
      </c>
      <c r="C55" s="52">
        <v>2</v>
      </c>
      <c r="D55" s="52">
        <v>0</v>
      </c>
      <c r="E55" s="52">
        <v>0</v>
      </c>
      <c r="F55" s="52">
        <v>2</v>
      </c>
      <c r="G55" s="52">
        <v>2</v>
      </c>
      <c r="H55" s="52">
        <v>3</v>
      </c>
      <c r="I55" s="52" t="s">
        <v>46</v>
      </c>
      <c r="J55" s="51" t="s">
        <v>335</v>
      </c>
      <c r="K55" s="10" t="s">
        <v>289</v>
      </c>
      <c r="L55" s="41">
        <v>2</v>
      </c>
      <c r="M55" s="41">
        <v>0</v>
      </c>
      <c r="N55" s="41">
        <v>0</v>
      </c>
      <c r="O55" s="41">
        <v>2</v>
      </c>
      <c r="P55" s="41">
        <v>2</v>
      </c>
      <c r="Q55" s="41">
        <v>3</v>
      </c>
      <c r="R55" s="41" t="s">
        <v>46</v>
      </c>
    </row>
    <row r="56" spans="1:18" s="28" customFormat="1" ht="15.75">
      <c r="A56" s="51" t="s">
        <v>336</v>
      </c>
      <c r="B56" s="10" t="s">
        <v>337</v>
      </c>
      <c r="C56" s="52">
        <v>2</v>
      </c>
      <c r="D56" s="52">
        <v>0</v>
      </c>
      <c r="E56" s="52">
        <v>0</v>
      </c>
      <c r="F56" s="52">
        <v>2</v>
      </c>
      <c r="G56" s="52">
        <v>2</v>
      </c>
      <c r="H56" s="52">
        <v>3</v>
      </c>
      <c r="I56" s="52" t="s">
        <v>46</v>
      </c>
      <c r="J56" s="51" t="s">
        <v>336</v>
      </c>
      <c r="K56" s="10" t="s">
        <v>337</v>
      </c>
      <c r="L56" s="41">
        <v>2</v>
      </c>
      <c r="M56" s="41">
        <v>0</v>
      </c>
      <c r="N56" s="41">
        <v>0</v>
      </c>
      <c r="O56" s="41">
        <v>2</v>
      </c>
      <c r="P56" s="41">
        <v>2</v>
      </c>
      <c r="Q56" s="41">
        <v>3</v>
      </c>
      <c r="R56" s="41" t="s">
        <v>46</v>
      </c>
    </row>
    <row r="57" spans="1:18" s="28" customFormat="1" ht="15.75">
      <c r="A57" s="51" t="s">
        <v>338</v>
      </c>
      <c r="B57" s="10" t="s">
        <v>339</v>
      </c>
      <c r="C57" s="52">
        <v>2</v>
      </c>
      <c r="D57" s="52">
        <v>0</v>
      </c>
      <c r="E57" s="52">
        <v>0</v>
      </c>
      <c r="F57" s="52">
        <v>2</v>
      </c>
      <c r="G57" s="52">
        <v>2</v>
      </c>
      <c r="H57" s="52">
        <v>3</v>
      </c>
      <c r="I57" s="52" t="s">
        <v>46</v>
      </c>
      <c r="J57" s="51" t="s">
        <v>338</v>
      </c>
      <c r="K57" s="10" t="s">
        <v>339</v>
      </c>
      <c r="L57" s="41">
        <v>2</v>
      </c>
      <c r="M57" s="41">
        <v>0</v>
      </c>
      <c r="N57" s="41">
        <v>0</v>
      </c>
      <c r="O57" s="41">
        <v>2</v>
      </c>
      <c r="P57" s="41">
        <v>2</v>
      </c>
      <c r="Q57" s="41">
        <v>3</v>
      </c>
      <c r="R57" s="41" t="s">
        <v>46</v>
      </c>
    </row>
    <row r="58" spans="1:18" s="28" customFormat="1" ht="15.75">
      <c r="A58" s="51" t="s">
        <v>340</v>
      </c>
      <c r="B58" s="10" t="s">
        <v>312</v>
      </c>
      <c r="C58" s="52">
        <v>2</v>
      </c>
      <c r="D58" s="52">
        <v>0</v>
      </c>
      <c r="E58" s="52">
        <v>0</v>
      </c>
      <c r="F58" s="52">
        <v>2</v>
      </c>
      <c r="G58" s="52">
        <v>2</v>
      </c>
      <c r="H58" s="52">
        <v>3</v>
      </c>
      <c r="I58" s="52" t="s">
        <v>46</v>
      </c>
      <c r="J58" s="51" t="s">
        <v>340</v>
      </c>
      <c r="K58" s="10" t="s">
        <v>312</v>
      </c>
      <c r="L58" s="41">
        <v>2</v>
      </c>
      <c r="M58" s="41">
        <v>0</v>
      </c>
      <c r="N58" s="41">
        <v>0</v>
      </c>
      <c r="O58" s="41">
        <v>2</v>
      </c>
      <c r="P58" s="41">
        <v>2</v>
      </c>
      <c r="Q58" s="41">
        <v>3</v>
      </c>
      <c r="R58" s="41" t="s">
        <v>46</v>
      </c>
    </row>
    <row r="59" spans="1:18" s="28" customFormat="1" ht="15.75">
      <c r="A59" s="51" t="s">
        <v>341</v>
      </c>
      <c r="B59" s="10" t="s">
        <v>342</v>
      </c>
      <c r="C59" s="52">
        <v>2</v>
      </c>
      <c r="D59" s="52">
        <v>0</v>
      </c>
      <c r="E59" s="52">
        <v>0</v>
      </c>
      <c r="F59" s="52">
        <v>2</v>
      </c>
      <c r="G59" s="52">
        <v>2</v>
      </c>
      <c r="H59" s="52">
        <v>3</v>
      </c>
      <c r="I59" s="52" t="s">
        <v>46</v>
      </c>
      <c r="J59" s="51" t="s">
        <v>341</v>
      </c>
      <c r="K59" s="10" t="s">
        <v>342</v>
      </c>
      <c r="L59" s="41">
        <v>2</v>
      </c>
      <c r="M59" s="41">
        <v>0</v>
      </c>
      <c r="N59" s="41">
        <v>0</v>
      </c>
      <c r="O59" s="41">
        <v>2</v>
      </c>
      <c r="P59" s="41">
        <v>2</v>
      </c>
      <c r="Q59" s="41">
        <v>3</v>
      </c>
      <c r="R59" s="41" t="s">
        <v>46</v>
      </c>
    </row>
    <row r="60" spans="1:18" s="28" customFormat="1" ht="15.75">
      <c r="A60" s="51" t="s">
        <v>343</v>
      </c>
      <c r="B60" s="10" t="s">
        <v>297</v>
      </c>
      <c r="C60" s="52">
        <v>2</v>
      </c>
      <c r="D60" s="52">
        <v>0</v>
      </c>
      <c r="E60" s="52">
        <v>0</v>
      </c>
      <c r="F60" s="52">
        <v>2</v>
      </c>
      <c r="G60" s="52">
        <v>2</v>
      </c>
      <c r="H60" s="52">
        <v>3</v>
      </c>
      <c r="I60" s="52" t="s">
        <v>46</v>
      </c>
      <c r="J60" s="51" t="s">
        <v>343</v>
      </c>
      <c r="K60" s="10" t="s">
        <v>297</v>
      </c>
      <c r="L60" s="41">
        <v>2</v>
      </c>
      <c r="M60" s="41">
        <v>0</v>
      </c>
      <c r="N60" s="41">
        <v>0</v>
      </c>
      <c r="O60" s="41">
        <v>2</v>
      </c>
      <c r="P60" s="41">
        <v>2</v>
      </c>
      <c r="Q60" s="41">
        <v>3</v>
      </c>
      <c r="R60" s="41" t="s">
        <v>46</v>
      </c>
    </row>
    <row r="61" spans="1:18" s="28" customFormat="1" ht="15.75">
      <c r="A61" s="138" t="s">
        <v>148</v>
      </c>
      <c r="B61" s="139"/>
      <c r="C61" s="139"/>
      <c r="D61" s="139"/>
      <c r="E61" s="139"/>
      <c r="F61" s="139"/>
      <c r="G61" s="139"/>
      <c r="H61" s="139"/>
      <c r="I61" s="139"/>
      <c r="J61" s="129" t="s">
        <v>15</v>
      </c>
      <c r="K61" s="130"/>
      <c r="L61" s="130"/>
      <c r="M61" s="130"/>
      <c r="N61" s="130"/>
      <c r="O61" s="130"/>
      <c r="P61" s="130"/>
      <c r="Q61" s="130"/>
      <c r="R61" s="130"/>
    </row>
    <row r="62" spans="1:18" s="28" customFormat="1" ht="36.75" customHeight="1">
      <c r="A62" s="133" t="s">
        <v>198</v>
      </c>
      <c r="B62" s="134"/>
      <c r="C62" s="134"/>
      <c r="D62" s="134"/>
      <c r="E62" s="134"/>
      <c r="F62" s="134"/>
      <c r="G62" s="134"/>
      <c r="H62" s="134"/>
      <c r="I62" s="134"/>
      <c r="J62" s="133" t="s">
        <v>198</v>
      </c>
      <c r="K62" s="134"/>
      <c r="L62" s="134"/>
      <c r="M62" s="134"/>
      <c r="N62" s="134"/>
      <c r="O62" s="134"/>
      <c r="P62" s="134"/>
      <c r="Q62" s="134"/>
      <c r="R62" s="134"/>
    </row>
    <row r="63" spans="1:18" s="28" customFormat="1" ht="31.5">
      <c r="A63" s="66" t="s">
        <v>207</v>
      </c>
      <c r="B63" s="13" t="s">
        <v>271</v>
      </c>
      <c r="C63" s="53">
        <v>2</v>
      </c>
      <c r="D63" s="53">
        <v>0</v>
      </c>
      <c r="E63" s="53">
        <v>0</v>
      </c>
      <c r="F63" s="15">
        <f>SUM(C63:E63)</f>
        <v>2</v>
      </c>
      <c r="G63" s="53">
        <v>2</v>
      </c>
      <c r="H63" s="53">
        <v>3</v>
      </c>
      <c r="I63" s="12" t="s">
        <v>46</v>
      </c>
      <c r="J63" s="66" t="s">
        <v>207</v>
      </c>
      <c r="K63" s="13" t="s">
        <v>271</v>
      </c>
      <c r="L63" s="53">
        <v>2</v>
      </c>
      <c r="M63" s="53">
        <v>0</v>
      </c>
      <c r="N63" s="53">
        <v>0</v>
      </c>
      <c r="O63" s="15">
        <f>SUM(L63:N63)</f>
        <v>2</v>
      </c>
      <c r="P63" s="53">
        <v>2</v>
      </c>
      <c r="Q63" s="53">
        <v>3</v>
      </c>
      <c r="R63" s="12" t="s">
        <v>46</v>
      </c>
    </row>
    <row r="64" spans="1:18" s="28" customFormat="1" ht="15.75">
      <c r="A64" s="67" t="s">
        <v>208</v>
      </c>
      <c r="B64" s="68" t="s">
        <v>93</v>
      </c>
      <c r="C64" s="53">
        <v>2</v>
      </c>
      <c r="D64" s="53">
        <v>0</v>
      </c>
      <c r="E64" s="53">
        <v>0</v>
      </c>
      <c r="F64" s="15">
        <f>SUM(C64:E64)</f>
        <v>2</v>
      </c>
      <c r="G64" s="53">
        <v>2</v>
      </c>
      <c r="H64" s="53">
        <v>3</v>
      </c>
      <c r="I64" s="12" t="s">
        <v>46</v>
      </c>
      <c r="J64" s="67" t="s">
        <v>208</v>
      </c>
      <c r="K64" s="68" t="s">
        <v>93</v>
      </c>
      <c r="L64" s="53">
        <v>2</v>
      </c>
      <c r="M64" s="53">
        <v>0</v>
      </c>
      <c r="N64" s="53">
        <v>0</v>
      </c>
      <c r="O64" s="15">
        <f>SUM(L64:N64)</f>
        <v>2</v>
      </c>
      <c r="P64" s="53">
        <v>2</v>
      </c>
      <c r="Q64" s="53">
        <v>3</v>
      </c>
      <c r="R64" s="12" t="s">
        <v>46</v>
      </c>
    </row>
    <row r="65" spans="1:18" s="28" customFormat="1" ht="15.75">
      <c r="A65" s="67" t="s">
        <v>209</v>
      </c>
      <c r="B65" s="13" t="s">
        <v>86</v>
      </c>
      <c r="C65" s="53">
        <v>2</v>
      </c>
      <c r="D65" s="53">
        <v>0</v>
      </c>
      <c r="E65" s="53">
        <v>0</v>
      </c>
      <c r="F65" s="15">
        <f t="shared" ref="F65:F77" si="0">SUM(C65:E65)</f>
        <v>2</v>
      </c>
      <c r="G65" s="53">
        <v>2</v>
      </c>
      <c r="H65" s="53">
        <v>3</v>
      </c>
      <c r="I65" s="12" t="s">
        <v>46</v>
      </c>
      <c r="J65" s="67" t="s">
        <v>209</v>
      </c>
      <c r="K65" s="13" t="s">
        <v>86</v>
      </c>
      <c r="L65" s="53">
        <v>2</v>
      </c>
      <c r="M65" s="53">
        <v>0</v>
      </c>
      <c r="N65" s="53">
        <v>0</v>
      </c>
      <c r="O65" s="15">
        <f t="shared" ref="O65:O69" si="1">SUM(L65:N65)</f>
        <v>2</v>
      </c>
      <c r="P65" s="53">
        <v>2</v>
      </c>
      <c r="Q65" s="53">
        <v>3</v>
      </c>
      <c r="R65" s="12" t="s">
        <v>46</v>
      </c>
    </row>
    <row r="66" spans="1:18" s="28" customFormat="1" ht="15.75">
      <c r="A66" s="67" t="s">
        <v>210</v>
      </c>
      <c r="B66" s="13" t="s">
        <v>87</v>
      </c>
      <c r="C66" s="53">
        <v>2</v>
      </c>
      <c r="D66" s="53">
        <v>0</v>
      </c>
      <c r="E66" s="53">
        <v>0</v>
      </c>
      <c r="F66" s="15">
        <f t="shared" si="0"/>
        <v>2</v>
      </c>
      <c r="G66" s="53">
        <v>2</v>
      </c>
      <c r="H66" s="53">
        <v>3</v>
      </c>
      <c r="I66" s="12" t="s">
        <v>46</v>
      </c>
      <c r="J66" s="67" t="s">
        <v>210</v>
      </c>
      <c r="K66" s="13" t="s">
        <v>87</v>
      </c>
      <c r="L66" s="53">
        <v>2</v>
      </c>
      <c r="M66" s="53">
        <v>0</v>
      </c>
      <c r="N66" s="53">
        <v>0</v>
      </c>
      <c r="O66" s="15">
        <f t="shared" si="1"/>
        <v>2</v>
      </c>
      <c r="P66" s="53">
        <v>2</v>
      </c>
      <c r="Q66" s="53">
        <v>3</v>
      </c>
      <c r="R66" s="12" t="s">
        <v>46</v>
      </c>
    </row>
    <row r="67" spans="1:18" s="28" customFormat="1" ht="15.75">
      <c r="A67" s="67" t="s">
        <v>211</v>
      </c>
      <c r="B67" s="13" t="s">
        <v>88</v>
      </c>
      <c r="C67" s="53">
        <v>2</v>
      </c>
      <c r="D67" s="53">
        <v>0</v>
      </c>
      <c r="E67" s="53">
        <v>0</v>
      </c>
      <c r="F67" s="15">
        <f t="shared" si="0"/>
        <v>2</v>
      </c>
      <c r="G67" s="53">
        <v>2</v>
      </c>
      <c r="H67" s="53">
        <v>3</v>
      </c>
      <c r="I67" s="12" t="s">
        <v>46</v>
      </c>
      <c r="J67" s="67" t="s">
        <v>211</v>
      </c>
      <c r="K67" s="13" t="s">
        <v>88</v>
      </c>
      <c r="L67" s="53">
        <v>2</v>
      </c>
      <c r="M67" s="53">
        <v>0</v>
      </c>
      <c r="N67" s="53">
        <v>0</v>
      </c>
      <c r="O67" s="15">
        <f t="shared" si="1"/>
        <v>2</v>
      </c>
      <c r="P67" s="53">
        <v>2</v>
      </c>
      <c r="Q67" s="53">
        <v>3</v>
      </c>
      <c r="R67" s="12" t="s">
        <v>46</v>
      </c>
    </row>
    <row r="68" spans="1:18" s="28" customFormat="1" ht="15.75">
      <c r="A68" s="69" t="s">
        <v>204</v>
      </c>
      <c r="B68" s="13" t="s">
        <v>95</v>
      </c>
      <c r="C68" s="53">
        <v>2</v>
      </c>
      <c r="D68" s="53">
        <v>0</v>
      </c>
      <c r="E68" s="53">
        <v>0</v>
      </c>
      <c r="F68" s="15">
        <f t="shared" si="0"/>
        <v>2</v>
      </c>
      <c r="G68" s="53">
        <v>2</v>
      </c>
      <c r="H68" s="53">
        <v>3</v>
      </c>
      <c r="I68" s="12" t="s">
        <v>46</v>
      </c>
      <c r="J68" s="69" t="s">
        <v>204</v>
      </c>
      <c r="K68" s="13" t="s">
        <v>95</v>
      </c>
      <c r="L68" s="53">
        <v>2</v>
      </c>
      <c r="M68" s="53">
        <v>0</v>
      </c>
      <c r="N68" s="53">
        <v>0</v>
      </c>
      <c r="O68" s="15">
        <f t="shared" si="1"/>
        <v>2</v>
      </c>
      <c r="P68" s="53">
        <v>2</v>
      </c>
      <c r="Q68" s="53">
        <v>3</v>
      </c>
      <c r="R68" s="12" t="s">
        <v>46</v>
      </c>
    </row>
    <row r="69" spans="1:18" s="28" customFormat="1" ht="15.75">
      <c r="A69" s="67" t="s">
        <v>212</v>
      </c>
      <c r="B69" s="13" t="s">
        <v>157</v>
      </c>
      <c r="C69" s="53">
        <v>2</v>
      </c>
      <c r="D69" s="53">
        <v>0</v>
      </c>
      <c r="E69" s="53">
        <v>0</v>
      </c>
      <c r="F69" s="15">
        <f t="shared" si="0"/>
        <v>2</v>
      </c>
      <c r="G69" s="53">
        <v>2</v>
      </c>
      <c r="H69" s="53">
        <v>3</v>
      </c>
      <c r="I69" s="12" t="s">
        <v>46</v>
      </c>
      <c r="J69" s="67" t="s">
        <v>212</v>
      </c>
      <c r="K69" s="13" t="s">
        <v>157</v>
      </c>
      <c r="L69" s="53">
        <v>2</v>
      </c>
      <c r="M69" s="53">
        <v>0</v>
      </c>
      <c r="N69" s="53">
        <v>0</v>
      </c>
      <c r="O69" s="15">
        <f t="shared" si="1"/>
        <v>2</v>
      </c>
      <c r="P69" s="53">
        <v>2</v>
      </c>
      <c r="Q69" s="53">
        <v>3</v>
      </c>
      <c r="R69" s="12" t="s">
        <v>46</v>
      </c>
    </row>
    <row r="70" spans="1:18" s="28" customFormat="1" ht="23.25" customHeight="1">
      <c r="A70" s="67" t="s">
        <v>213</v>
      </c>
      <c r="B70" s="90" t="s">
        <v>426</v>
      </c>
      <c r="C70" s="89">
        <v>2</v>
      </c>
      <c r="D70" s="89">
        <v>0</v>
      </c>
      <c r="E70" s="89">
        <v>0</v>
      </c>
      <c r="F70" s="15">
        <f t="shared" si="0"/>
        <v>2</v>
      </c>
      <c r="G70" s="89">
        <v>2</v>
      </c>
      <c r="H70" s="89">
        <v>3</v>
      </c>
      <c r="I70" s="12" t="s">
        <v>46</v>
      </c>
      <c r="J70" s="67" t="s">
        <v>213</v>
      </c>
      <c r="K70" s="13" t="s">
        <v>426</v>
      </c>
      <c r="L70" s="89">
        <v>2</v>
      </c>
      <c r="M70" s="89">
        <v>0</v>
      </c>
      <c r="N70" s="89">
        <v>0</v>
      </c>
      <c r="O70" s="15">
        <f t="shared" ref="O70:O75" si="2">SUM(L70:N70)</f>
        <v>2</v>
      </c>
      <c r="P70" s="89">
        <v>2</v>
      </c>
      <c r="Q70" s="89">
        <v>3</v>
      </c>
      <c r="R70" s="12" t="s">
        <v>46</v>
      </c>
    </row>
    <row r="71" spans="1:18" s="28" customFormat="1" ht="15.75">
      <c r="A71" s="69" t="s">
        <v>205</v>
      </c>
      <c r="B71" s="13" t="s">
        <v>159</v>
      </c>
      <c r="C71" s="53">
        <v>2</v>
      </c>
      <c r="D71" s="53">
        <v>0</v>
      </c>
      <c r="E71" s="53">
        <v>0</v>
      </c>
      <c r="F71" s="15">
        <f t="shared" si="0"/>
        <v>2</v>
      </c>
      <c r="G71" s="53">
        <v>2</v>
      </c>
      <c r="H71" s="53">
        <v>3</v>
      </c>
      <c r="I71" s="12" t="s">
        <v>46</v>
      </c>
      <c r="J71" s="69" t="s">
        <v>205</v>
      </c>
      <c r="K71" s="13" t="s">
        <v>159</v>
      </c>
      <c r="L71" s="53">
        <v>2</v>
      </c>
      <c r="M71" s="53">
        <v>0</v>
      </c>
      <c r="N71" s="53">
        <v>0</v>
      </c>
      <c r="O71" s="15">
        <f t="shared" si="2"/>
        <v>2</v>
      </c>
      <c r="P71" s="53">
        <v>2</v>
      </c>
      <c r="Q71" s="53">
        <v>3</v>
      </c>
      <c r="R71" s="12" t="s">
        <v>46</v>
      </c>
    </row>
    <row r="72" spans="1:18" s="28" customFormat="1" ht="15.75">
      <c r="A72" s="69" t="s">
        <v>206</v>
      </c>
      <c r="B72" s="13" t="s">
        <v>161</v>
      </c>
      <c r="C72" s="53">
        <v>2</v>
      </c>
      <c r="D72" s="53">
        <v>0</v>
      </c>
      <c r="E72" s="53">
        <v>0</v>
      </c>
      <c r="F72" s="15">
        <f t="shared" si="0"/>
        <v>2</v>
      </c>
      <c r="G72" s="53">
        <v>2</v>
      </c>
      <c r="H72" s="53">
        <v>3</v>
      </c>
      <c r="I72" s="12" t="s">
        <v>46</v>
      </c>
      <c r="J72" s="69" t="s">
        <v>206</v>
      </c>
      <c r="K72" s="13" t="s">
        <v>161</v>
      </c>
      <c r="L72" s="53">
        <v>2</v>
      </c>
      <c r="M72" s="53">
        <v>0</v>
      </c>
      <c r="N72" s="53">
        <v>0</v>
      </c>
      <c r="O72" s="15">
        <f t="shared" si="2"/>
        <v>2</v>
      </c>
      <c r="P72" s="53">
        <v>2</v>
      </c>
      <c r="Q72" s="53">
        <v>3</v>
      </c>
      <c r="R72" s="12" t="s">
        <v>46</v>
      </c>
    </row>
    <row r="73" spans="1:18" s="28" customFormat="1" ht="31.5">
      <c r="A73" s="69" t="s">
        <v>353</v>
      </c>
      <c r="B73" s="13" t="s">
        <v>346</v>
      </c>
      <c r="C73" s="53">
        <v>2</v>
      </c>
      <c r="D73" s="53">
        <v>0</v>
      </c>
      <c r="E73" s="53">
        <v>0</v>
      </c>
      <c r="F73" s="15">
        <f t="shared" si="0"/>
        <v>2</v>
      </c>
      <c r="G73" s="53">
        <v>2</v>
      </c>
      <c r="H73" s="53">
        <v>3</v>
      </c>
      <c r="I73" s="12" t="s">
        <v>46</v>
      </c>
      <c r="J73" s="69" t="s">
        <v>353</v>
      </c>
      <c r="K73" s="13" t="s">
        <v>346</v>
      </c>
      <c r="L73" s="53">
        <v>2</v>
      </c>
      <c r="M73" s="53">
        <v>0</v>
      </c>
      <c r="N73" s="53">
        <v>0</v>
      </c>
      <c r="O73" s="15">
        <f t="shared" si="2"/>
        <v>2</v>
      </c>
      <c r="P73" s="53">
        <v>2</v>
      </c>
      <c r="Q73" s="53">
        <v>3</v>
      </c>
      <c r="R73" s="12" t="s">
        <v>46</v>
      </c>
    </row>
    <row r="74" spans="1:18" s="28" customFormat="1" ht="15.75">
      <c r="A74" s="69" t="s">
        <v>350</v>
      </c>
      <c r="B74" s="13" t="s">
        <v>345</v>
      </c>
      <c r="C74" s="53">
        <v>2</v>
      </c>
      <c r="D74" s="53">
        <v>0</v>
      </c>
      <c r="E74" s="53">
        <v>0</v>
      </c>
      <c r="F74" s="15">
        <f t="shared" si="0"/>
        <v>2</v>
      </c>
      <c r="G74" s="53">
        <v>2</v>
      </c>
      <c r="H74" s="53">
        <v>3</v>
      </c>
      <c r="I74" s="12" t="s">
        <v>46</v>
      </c>
      <c r="J74" s="69" t="s">
        <v>350</v>
      </c>
      <c r="K74" s="13" t="s">
        <v>345</v>
      </c>
      <c r="L74" s="53">
        <v>2</v>
      </c>
      <c r="M74" s="53">
        <v>0</v>
      </c>
      <c r="N74" s="53">
        <v>0</v>
      </c>
      <c r="O74" s="15">
        <f t="shared" si="2"/>
        <v>2</v>
      </c>
      <c r="P74" s="53">
        <v>2</v>
      </c>
      <c r="Q74" s="53">
        <v>3</v>
      </c>
      <c r="R74" s="12" t="s">
        <v>46</v>
      </c>
    </row>
    <row r="75" spans="1:18" s="28" customFormat="1" ht="15.75">
      <c r="A75" s="69" t="s">
        <v>363</v>
      </c>
      <c r="B75" s="13" t="s">
        <v>364</v>
      </c>
      <c r="C75" s="53">
        <v>2</v>
      </c>
      <c r="D75" s="53">
        <v>0</v>
      </c>
      <c r="E75" s="53">
        <v>0</v>
      </c>
      <c r="F75" s="15">
        <f t="shared" si="0"/>
        <v>2</v>
      </c>
      <c r="G75" s="53">
        <v>2</v>
      </c>
      <c r="H75" s="53">
        <v>3</v>
      </c>
      <c r="I75" s="12" t="s">
        <v>46</v>
      </c>
      <c r="J75" s="69" t="s">
        <v>363</v>
      </c>
      <c r="K75" s="13" t="s">
        <v>364</v>
      </c>
      <c r="L75" s="53">
        <v>2</v>
      </c>
      <c r="M75" s="53">
        <v>0</v>
      </c>
      <c r="N75" s="53">
        <v>0</v>
      </c>
      <c r="O75" s="15">
        <f t="shared" si="2"/>
        <v>2</v>
      </c>
      <c r="P75" s="53">
        <v>2</v>
      </c>
      <c r="Q75" s="53">
        <v>3</v>
      </c>
      <c r="R75" s="12" t="s">
        <v>46</v>
      </c>
    </row>
    <row r="76" spans="1:18" s="28" customFormat="1" ht="15.75">
      <c r="A76" s="69" t="s">
        <v>366</v>
      </c>
      <c r="B76" s="13" t="s">
        <v>367</v>
      </c>
      <c r="C76" s="53">
        <v>2</v>
      </c>
      <c r="D76" s="53">
        <v>0</v>
      </c>
      <c r="E76" s="53">
        <v>0</v>
      </c>
      <c r="F76" s="15">
        <f t="shared" si="0"/>
        <v>2</v>
      </c>
      <c r="G76" s="53">
        <v>2</v>
      </c>
      <c r="H76" s="53">
        <v>3</v>
      </c>
      <c r="I76" s="12" t="s">
        <v>46</v>
      </c>
      <c r="J76" s="69" t="s">
        <v>366</v>
      </c>
      <c r="K76" s="13" t="s">
        <v>367</v>
      </c>
      <c r="L76" s="53">
        <v>2</v>
      </c>
      <c r="M76" s="53">
        <v>0</v>
      </c>
      <c r="N76" s="53">
        <v>0</v>
      </c>
      <c r="O76" s="15">
        <f t="shared" ref="O76" si="3">SUM(L76:N76)</f>
        <v>2</v>
      </c>
      <c r="P76" s="53">
        <v>2</v>
      </c>
      <c r="Q76" s="53">
        <v>3</v>
      </c>
      <c r="R76" s="12" t="s">
        <v>46</v>
      </c>
    </row>
    <row r="77" spans="1:18" s="28" customFormat="1" ht="15.75">
      <c r="A77" s="69" t="s">
        <v>368</v>
      </c>
      <c r="B77" s="13" t="s">
        <v>369</v>
      </c>
      <c r="C77" s="53">
        <v>2</v>
      </c>
      <c r="D77" s="53">
        <v>0</v>
      </c>
      <c r="E77" s="53">
        <v>0</v>
      </c>
      <c r="F77" s="15">
        <f t="shared" si="0"/>
        <v>2</v>
      </c>
      <c r="G77" s="53">
        <v>2</v>
      </c>
      <c r="H77" s="53">
        <v>3</v>
      </c>
      <c r="I77" s="12" t="s">
        <v>46</v>
      </c>
      <c r="J77" s="69" t="s">
        <v>368</v>
      </c>
      <c r="K77" s="13" t="s">
        <v>369</v>
      </c>
      <c r="L77" s="53">
        <v>2</v>
      </c>
      <c r="M77" s="53">
        <v>0</v>
      </c>
      <c r="N77" s="53">
        <v>0</v>
      </c>
      <c r="O77" s="15">
        <f t="shared" ref="O77" si="4">SUM(L77:N77)</f>
        <v>2</v>
      </c>
      <c r="P77" s="53">
        <v>2</v>
      </c>
      <c r="Q77" s="53">
        <v>3</v>
      </c>
      <c r="R77" s="12" t="s">
        <v>46</v>
      </c>
    </row>
    <row r="78" spans="1:18" s="28" customFormat="1" ht="15.75">
      <c r="A78" s="94" t="s">
        <v>276</v>
      </c>
      <c r="B78" s="146"/>
      <c r="C78" s="146"/>
      <c r="D78" s="146"/>
      <c r="E78" s="146"/>
      <c r="F78" s="146"/>
      <c r="G78" s="146"/>
      <c r="H78" s="146"/>
      <c r="I78" s="146"/>
      <c r="J78" s="46" t="s">
        <v>276</v>
      </c>
      <c r="K78" s="49"/>
      <c r="L78" s="49"/>
      <c r="M78" s="49"/>
      <c r="N78" s="49"/>
      <c r="O78" s="49"/>
      <c r="P78" s="49"/>
      <c r="Q78" s="49"/>
      <c r="R78" s="49"/>
    </row>
    <row r="79" spans="1:18" s="28" customFormat="1" ht="40.5" customHeight="1">
      <c r="A79" s="147" t="s">
        <v>275</v>
      </c>
      <c r="B79" s="148"/>
      <c r="C79" s="148"/>
      <c r="D79" s="148"/>
      <c r="E79" s="148"/>
      <c r="F79" s="148"/>
      <c r="G79" s="148"/>
      <c r="H79" s="148"/>
      <c r="I79" s="148"/>
      <c r="J79" s="133" t="s">
        <v>275</v>
      </c>
      <c r="K79" s="142"/>
      <c r="L79" s="142"/>
      <c r="M79" s="142"/>
      <c r="N79" s="142"/>
      <c r="O79" s="142"/>
      <c r="P79" s="142"/>
      <c r="Q79" s="142"/>
      <c r="R79" s="142"/>
    </row>
    <row r="80" spans="1:18" s="28" customFormat="1" ht="15.75">
      <c r="A80" s="51" t="s">
        <v>286</v>
      </c>
      <c r="B80" s="10" t="s">
        <v>287</v>
      </c>
      <c r="C80" s="52">
        <v>2</v>
      </c>
      <c r="D80" s="52">
        <v>0</v>
      </c>
      <c r="E80" s="52">
        <v>0</v>
      </c>
      <c r="F80" s="52">
        <v>2</v>
      </c>
      <c r="G80" s="52">
        <v>2</v>
      </c>
      <c r="H80" s="52">
        <v>3</v>
      </c>
      <c r="I80" s="52" t="s">
        <v>46</v>
      </c>
      <c r="J80" s="51" t="s">
        <v>286</v>
      </c>
      <c r="K80" s="10" t="s">
        <v>287</v>
      </c>
      <c r="L80" s="41">
        <v>2</v>
      </c>
      <c r="M80" s="41">
        <v>0</v>
      </c>
      <c r="N80" s="41">
        <v>0</v>
      </c>
      <c r="O80" s="41">
        <v>2</v>
      </c>
      <c r="P80" s="41">
        <v>2</v>
      </c>
      <c r="Q80" s="41">
        <v>3</v>
      </c>
      <c r="R80" s="41" t="s">
        <v>46</v>
      </c>
    </row>
    <row r="81" spans="1:18" s="28" customFormat="1" ht="15.75">
      <c r="A81" s="51" t="s">
        <v>288</v>
      </c>
      <c r="B81" s="10" t="s">
        <v>289</v>
      </c>
      <c r="C81" s="52">
        <v>2</v>
      </c>
      <c r="D81" s="52">
        <v>0</v>
      </c>
      <c r="E81" s="52">
        <v>0</v>
      </c>
      <c r="F81" s="52">
        <v>2</v>
      </c>
      <c r="G81" s="52">
        <v>2</v>
      </c>
      <c r="H81" s="52">
        <v>3</v>
      </c>
      <c r="I81" s="52" t="s">
        <v>46</v>
      </c>
      <c r="J81" s="51" t="s">
        <v>288</v>
      </c>
      <c r="K81" s="10" t="s">
        <v>289</v>
      </c>
      <c r="L81" s="41">
        <v>2</v>
      </c>
      <c r="M81" s="41">
        <v>0</v>
      </c>
      <c r="N81" s="41">
        <v>0</v>
      </c>
      <c r="O81" s="41">
        <v>2</v>
      </c>
      <c r="P81" s="41">
        <v>2</v>
      </c>
      <c r="Q81" s="41">
        <v>3</v>
      </c>
      <c r="R81" s="41" t="s">
        <v>46</v>
      </c>
    </row>
    <row r="82" spans="1:18" s="28" customFormat="1" ht="15.75">
      <c r="A82" s="51" t="s">
        <v>290</v>
      </c>
      <c r="B82" s="10" t="s">
        <v>291</v>
      </c>
      <c r="C82" s="52">
        <v>2</v>
      </c>
      <c r="D82" s="52">
        <v>0</v>
      </c>
      <c r="E82" s="52">
        <v>0</v>
      </c>
      <c r="F82" s="52">
        <v>2</v>
      </c>
      <c r="G82" s="52">
        <v>2</v>
      </c>
      <c r="H82" s="52">
        <v>3</v>
      </c>
      <c r="I82" s="52" t="s">
        <v>46</v>
      </c>
      <c r="J82" s="51" t="s">
        <v>290</v>
      </c>
      <c r="K82" s="10" t="s">
        <v>291</v>
      </c>
      <c r="L82" s="41">
        <v>2</v>
      </c>
      <c r="M82" s="41">
        <v>0</v>
      </c>
      <c r="N82" s="41">
        <v>0</v>
      </c>
      <c r="O82" s="41">
        <v>2</v>
      </c>
      <c r="P82" s="41">
        <v>2</v>
      </c>
      <c r="Q82" s="41">
        <v>3</v>
      </c>
      <c r="R82" s="41" t="s">
        <v>46</v>
      </c>
    </row>
    <row r="83" spans="1:18" s="28" customFormat="1" ht="15.75">
      <c r="A83" s="51" t="s">
        <v>292</v>
      </c>
      <c r="B83" s="10" t="s">
        <v>293</v>
      </c>
      <c r="C83" s="52">
        <v>2</v>
      </c>
      <c r="D83" s="52">
        <v>0</v>
      </c>
      <c r="E83" s="52">
        <v>0</v>
      </c>
      <c r="F83" s="52">
        <v>2</v>
      </c>
      <c r="G83" s="52">
        <v>2</v>
      </c>
      <c r="H83" s="52">
        <v>3</v>
      </c>
      <c r="I83" s="52" t="s">
        <v>46</v>
      </c>
      <c r="J83" s="51" t="s">
        <v>292</v>
      </c>
      <c r="K83" s="10" t="s">
        <v>293</v>
      </c>
      <c r="L83" s="41">
        <v>2</v>
      </c>
      <c r="M83" s="41">
        <v>0</v>
      </c>
      <c r="N83" s="41">
        <v>0</v>
      </c>
      <c r="O83" s="41">
        <v>2</v>
      </c>
      <c r="P83" s="41">
        <v>2</v>
      </c>
      <c r="Q83" s="41">
        <v>3</v>
      </c>
      <c r="R83" s="41" t="s">
        <v>46</v>
      </c>
    </row>
    <row r="84" spans="1:18" s="28" customFormat="1" ht="15.75">
      <c r="A84" s="51" t="s">
        <v>294</v>
      </c>
      <c r="B84" s="10" t="s">
        <v>295</v>
      </c>
      <c r="C84" s="52">
        <v>2</v>
      </c>
      <c r="D84" s="52">
        <v>0</v>
      </c>
      <c r="E84" s="52">
        <v>0</v>
      </c>
      <c r="F84" s="52">
        <v>2</v>
      </c>
      <c r="G84" s="52">
        <v>2</v>
      </c>
      <c r="H84" s="52">
        <v>3</v>
      </c>
      <c r="I84" s="52" t="s">
        <v>46</v>
      </c>
      <c r="J84" s="51" t="s">
        <v>294</v>
      </c>
      <c r="K84" s="10" t="s">
        <v>295</v>
      </c>
      <c r="L84" s="41">
        <v>2</v>
      </c>
      <c r="M84" s="41">
        <v>0</v>
      </c>
      <c r="N84" s="41">
        <v>0</v>
      </c>
      <c r="O84" s="41">
        <v>2</v>
      </c>
      <c r="P84" s="41">
        <v>2</v>
      </c>
      <c r="Q84" s="41">
        <v>3</v>
      </c>
      <c r="R84" s="41" t="s">
        <v>46</v>
      </c>
    </row>
    <row r="85" spans="1:18" s="28" customFormat="1" ht="15.75">
      <c r="A85" s="51" t="s">
        <v>296</v>
      </c>
      <c r="B85" s="10" t="s">
        <v>297</v>
      </c>
      <c r="C85" s="52">
        <v>2</v>
      </c>
      <c r="D85" s="52">
        <v>0</v>
      </c>
      <c r="E85" s="52">
        <v>0</v>
      </c>
      <c r="F85" s="52">
        <v>2</v>
      </c>
      <c r="G85" s="52">
        <v>2</v>
      </c>
      <c r="H85" s="52">
        <v>3</v>
      </c>
      <c r="I85" s="52" t="s">
        <v>46</v>
      </c>
      <c r="J85" s="51" t="s">
        <v>296</v>
      </c>
      <c r="K85" s="10" t="s">
        <v>297</v>
      </c>
      <c r="L85" s="41">
        <v>2</v>
      </c>
      <c r="M85" s="41">
        <v>0</v>
      </c>
      <c r="N85" s="41">
        <v>0</v>
      </c>
      <c r="O85" s="41">
        <v>2</v>
      </c>
      <c r="P85" s="41">
        <v>2</v>
      </c>
      <c r="Q85" s="41">
        <v>3</v>
      </c>
      <c r="R85" s="41" t="s">
        <v>46</v>
      </c>
    </row>
    <row r="86" spans="1:18" s="28" customFormat="1" ht="15.75">
      <c r="A86" s="51" t="s">
        <v>298</v>
      </c>
      <c r="B86" s="10" t="s">
        <v>299</v>
      </c>
      <c r="C86" s="52">
        <v>2</v>
      </c>
      <c r="D86" s="52">
        <v>0</v>
      </c>
      <c r="E86" s="52">
        <v>0</v>
      </c>
      <c r="F86" s="52">
        <v>2</v>
      </c>
      <c r="G86" s="52">
        <v>2</v>
      </c>
      <c r="H86" s="52">
        <v>3</v>
      </c>
      <c r="I86" s="52" t="s">
        <v>46</v>
      </c>
      <c r="J86" s="51" t="s">
        <v>298</v>
      </c>
      <c r="K86" s="10" t="s">
        <v>299</v>
      </c>
      <c r="L86" s="41">
        <v>2</v>
      </c>
      <c r="M86" s="41">
        <v>0</v>
      </c>
      <c r="N86" s="41">
        <v>0</v>
      </c>
      <c r="O86" s="41">
        <v>2</v>
      </c>
      <c r="P86" s="41">
        <v>2</v>
      </c>
      <c r="Q86" s="41">
        <v>3</v>
      </c>
      <c r="R86" s="41" t="s">
        <v>46</v>
      </c>
    </row>
    <row r="87" spans="1:18" s="28" customFormat="1" ht="15.75">
      <c r="A87" s="51" t="s">
        <v>300</v>
      </c>
      <c r="B87" s="10" t="s">
        <v>289</v>
      </c>
      <c r="C87" s="52">
        <v>2</v>
      </c>
      <c r="D87" s="52">
        <v>0</v>
      </c>
      <c r="E87" s="52">
        <v>0</v>
      </c>
      <c r="F87" s="52">
        <v>2</v>
      </c>
      <c r="G87" s="52">
        <v>2</v>
      </c>
      <c r="H87" s="52">
        <v>3</v>
      </c>
      <c r="I87" s="52" t="s">
        <v>46</v>
      </c>
      <c r="J87" s="51" t="s">
        <v>300</v>
      </c>
      <c r="K87" s="10" t="s">
        <v>289</v>
      </c>
      <c r="L87" s="41">
        <v>2</v>
      </c>
      <c r="M87" s="41">
        <v>0</v>
      </c>
      <c r="N87" s="41">
        <v>0</v>
      </c>
      <c r="O87" s="41">
        <v>2</v>
      </c>
      <c r="P87" s="41">
        <v>2</v>
      </c>
      <c r="Q87" s="41">
        <v>3</v>
      </c>
      <c r="R87" s="41" t="s">
        <v>46</v>
      </c>
    </row>
    <row r="88" spans="1:18" s="28" customFormat="1" ht="15.75">
      <c r="A88" s="51" t="s">
        <v>301</v>
      </c>
      <c r="B88" s="10" t="s">
        <v>291</v>
      </c>
      <c r="C88" s="52">
        <v>2</v>
      </c>
      <c r="D88" s="52">
        <v>0</v>
      </c>
      <c r="E88" s="52">
        <v>0</v>
      </c>
      <c r="F88" s="52">
        <v>2</v>
      </c>
      <c r="G88" s="52">
        <v>2</v>
      </c>
      <c r="H88" s="52">
        <v>3</v>
      </c>
      <c r="I88" s="52" t="s">
        <v>46</v>
      </c>
      <c r="J88" s="51" t="s">
        <v>301</v>
      </c>
      <c r="K88" s="10" t="s">
        <v>291</v>
      </c>
      <c r="L88" s="41">
        <v>2</v>
      </c>
      <c r="M88" s="41">
        <v>0</v>
      </c>
      <c r="N88" s="41">
        <v>0</v>
      </c>
      <c r="O88" s="41">
        <v>2</v>
      </c>
      <c r="P88" s="41">
        <v>2</v>
      </c>
      <c r="Q88" s="41">
        <v>3</v>
      </c>
      <c r="R88" s="41" t="s">
        <v>46</v>
      </c>
    </row>
    <row r="89" spans="1:18" s="28" customFormat="1" ht="15.75">
      <c r="A89" s="51" t="s">
        <v>302</v>
      </c>
      <c r="B89" s="10" t="s">
        <v>303</v>
      </c>
      <c r="C89" s="52">
        <v>2</v>
      </c>
      <c r="D89" s="52">
        <v>0</v>
      </c>
      <c r="E89" s="52">
        <v>0</v>
      </c>
      <c r="F89" s="52">
        <v>2</v>
      </c>
      <c r="G89" s="52">
        <v>2</v>
      </c>
      <c r="H89" s="52">
        <v>3</v>
      </c>
      <c r="I89" s="52" t="s">
        <v>46</v>
      </c>
      <c r="J89" s="51" t="s">
        <v>302</v>
      </c>
      <c r="K89" s="10" t="s">
        <v>303</v>
      </c>
      <c r="L89" s="41">
        <v>2</v>
      </c>
      <c r="M89" s="41">
        <v>0</v>
      </c>
      <c r="N89" s="41">
        <v>0</v>
      </c>
      <c r="O89" s="41">
        <v>2</v>
      </c>
      <c r="P89" s="41">
        <v>2</v>
      </c>
      <c r="Q89" s="41">
        <v>3</v>
      </c>
      <c r="R89" s="41" t="s">
        <v>46</v>
      </c>
    </row>
    <row r="90" spans="1:18" s="28" customFormat="1" ht="15.75">
      <c r="A90" s="51" t="s">
        <v>304</v>
      </c>
      <c r="B90" s="10" t="s">
        <v>305</v>
      </c>
      <c r="C90" s="52">
        <v>2</v>
      </c>
      <c r="D90" s="52">
        <v>0</v>
      </c>
      <c r="E90" s="52">
        <v>0</v>
      </c>
      <c r="F90" s="52">
        <v>2</v>
      </c>
      <c r="G90" s="52">
        <v>2</v>
      </c>
      <c r="H90" s="52">
        <v>3</v>
      </c>
      <c r="I90" s="52" t="s">
        <v>46</v>
      </c>
      <c r="J90" s="51" t="s">
        <v>304</v>
      </c>
      <c r="K90" s="10" t="s">
        <v>305</v>
      </c>
      <c r="L90" s="41">
        <v>2</v>
      </c>
      <c r="M90" s="41">
        <v>0</v>
      </c>
      <c r="N90" s="41">
        <v>0</v>
      </c>
      <c r="O90" s="41">
        <v>2</v>
      </c>
      <c r="P90" s="41">
        <v>2</v>
      </c>
      <c r="Q90" s="41">
        <v>3</v>
      </c>
      <c r="R90" s="41" t="s">
        <v>46</v>
      </c>
    </row>
    <row r="91" spans="1:18" s="28" customFormat="1" ht="15.75">
      <c r="A91" s="51" t="s">
        <v>306</v>
      </c>
      <c r="B91" s="10" t="s">
        <v>307</v>
      </c>
      <c r="C91" s="52">
        <v>2</v>
      </c>
      <c r="D91" s="52">
        <v>0</v>
      </c>
      <c r="E91" s="52">
        <v>0</v>
      </c>
      <c r="F91" s="52">
        <v>2</v>
      </c>
      <c r="G91" s="52">
        <v>2</v>
      </c>
      <c r="H91" s="52">
        <v>3</v>
      </c>
      <c r="I91" s="52" t="s">
        <v>46</v>
      </c>
      <c r="J91" s="51" t="s">
        <v>306</v>
      </c>
      <c r="K91" s="10" t="s">
        <v>307</v>
      </c>
      <c r="L91" s="41">
        <v>2</v>
      </c>
      <c r="M91" s="41">
        <v>0</v>
      </c>
      <c r="N91" s="41">
        <v>0</v>
      </c>
      <c r="O91" s="41">
        <v>2</v>
      </c>
      <c r="P91" s="41">
        <v>2</v>
      </c>
      <c r="Q91" s="41">
        <v>3</v>
      </c>
      <c r="R91" s="41" t="s">
        <v>46</v>
      </c>
    </row>
    <row r="92" spans="1:18" s="28" customFormat="1" ht="15.75">
      <c r="A92" s="51" t="s">
        <v>308</v>
      </c>
      <c r="B92" s="10" t="s">
        <v>309</v>
      </c>
      <c r="C92" s="52">
        <v>2</v>
      </c>
      <c r="D92" s="52">
        <v>0</v>
      </c>
      <c r="E92" s="52">
        <v>0</v>
      </c>
      <c r="F92" s="52">
        <v>2</v>
      </c>
      <c r="G92" s="52">
        <v>2</v>
      </c>
      <c r="H92" s="52">
        <v>3</v>
      </c>
      <c r="I92" s="52" t="s">
        <v>46</v>
      </c>
      <c r="J92" s="51" t="s">
        <v>308</v>
      </c>
      <c r="K92" s="10" t="s">
        <v>309</v>
      </c>
      <c r="L92" s="41">
        <v>2</v>
      </c>
      <c r="M92" s="41">
        <v>0</v>
      </c>
      <c r="N92" s="41">
        <v>0</v>
      </c>
      <c r="O92" s="41">
        <v>2</v>
      </c>
      <c r="P92" s="41">
        <v>2</v>
      </c>
      <c r="Q92" s="41">
        <v>3</v>
      </c>
      <c r="R92" s="41" t="s">
        <v>46</v>
      </c>
    </row>
    <row r="93" spans="1:18" s="28" customFormat="1" ht="15.75">
      <c r="A93" s="51" t="s">
        <v>310</v>
      </c>
      <c r="B93" s="10" t="s">
        <v>287</v>
      </c>
      <c r="C93" s="52">
        <v>2</v>
      </c>
      <c r="D93" s="52">
        <v>0</v>
      </c>
      <c r="E93" s="52">
        <v>0</v>
      </c>
      <c r="F93" s="52">
        <v>2</v>
      </c>
      <c r="G93" s="52">
        <v>2</v>
      </c>
      <c r="H93" s="52">
        <v>3</v>
      </c>
      <c r="I93" s="52" t="s">
        <v>46</v>
      </c>
      <c r="J93" s="51" t="s">
        <v>310</v>
      </c>
      <c r="K93" s="10" t="s">
        <v>287</v>
      </c>
      <c r="L93" s="41">
        <v>2</v>
      </c>
      <c r="M93" s="41">
        <v>0</v>
      </c>
      <c r="N93" s="41">
        <v>0</v>
      </c>
      <c r="O93" s="41">
        <v>2</v>
      </c>
      <c r="P93" s="41">
        <v>2</v>
      </c>
      <c r="Q93" s="41">
        <v>3</v>
      </c>
      <c r="R93" s="41" t="s">
        <v>46</v>
      </c>
    </row>
    <row r="94" spans="1:18" s="28" customFormat="1" ht="15.75">
      <c r="A94" s="51" t="s">
        <v>311</v>
      </c>
      <c r="B94" s="10" t="s">
        <v>312</v>
      </c>
      <c r="C94" s="52">
        <v>2</v>
      </c>
      <c r="D94" s="52">
        <v>0</v>
      </c>
      <c r="E94" s="52">
        <v>0</v>
      </c>
      <c r="F94" s="52">
        <v>2</v>
      </c>
      <c r="G94" s="52">
        <v>2</v>
      </c>
      <c r="H94" s="52">
        <v>3</v>
      </c>
      <c r="I94" s="52" t="s">
        <v>46</v>
      </c>
      <c r="J94" s="51" t="s">
        <v>311</v>
      </c>
      <c r="K94" s="10" t="s">
        <v>312</v>
      </c>
      <c r="L94" s="41">
        <v>2</v>
      </c>
      <c r="M94" s="41">
        <v>0</v>
      </c>
      <c r="N94" s="41">
        <v>0</v>
      </c>
      <c r="O94" s="41">
        <v>2</v>
      </c>
      <c r="P94" s="41">
        <v>2</v>
      </c>
      <c r="Q94" s="41">
        <v>3</v>
      </c>
      <c r="R94" s="41" t="s">
        <v>46</v>
      </c>
    </row>
    <row r="95" spans="1:18" s="28" customFormat="1" ht="15.75">
      <c r="A95" s="51" t="s">
        <v>313</v>
      </c>
      <c r="B95" s="10" t="s">
        <v>314</v>
      </c>
      <c r="C95" s="52">
        <v>2</v>
      </c>
      <c r="D95" s="52">
        <v>0</v>
      </c>
      <c r="E95" s="52">
        <v>0</v>
      </c>
      <c r="F95" s="52">
        <v>2</v>
      </c>
      <c r="G95" s="52">
        <v>2</v>
      </c>
      <c r="H95" s="52">
        <v>3</v>
      </c>
      <c r="I95" s="52" t="s">
        <v>46</v>
      </c>
      <c r="J95" s="51" t="s">
        <v>313</v>
      </c>
      <c r="K95" s="10" t="s">
        <v>314</v>
      </c>
      <c r="L95" s="41">
        <v>2</v>
      </c>
      <c r="M95" s="41">
        <v>0</v>
      </c>
      <c r="N95" s="41">
        <v>0</v>
      </c>
      <c r="O95" s="41">
        <v>2</v>
      </c>
      <c r="P95" s="41">
        <v>2</v>
      </c>
      <c r="Q95" s="41">
        <v>3</v>
      </c>
      <c r="R95" s="41" t="s">
        <v>46</v>
      </c>
    </row>
    <row r="96" spans="1:18" s="28" customFormat="1" ht="15.75">
      <c r="A96" s="51" t="s">
        <v>317</v>
      </c>
      <c r="B96" s="10" t="s">
        <v>297</v>
      </c>
      <c r="C96" s="52">
        <v>2</v>
      </c>
      <c r="D96" s="52">
        <v>0</v>
      </c>
      <c r="E96" s="52">
        <v>0</v>
      </c>
      <c r="F96" s="52">
        <v>2</v>
      </c>
      <c r="G96" s="52">
        <v>2</v>
      </c>
      <c r="H96" s="52">
        <v>3</v>
      </c>
      <c r="I96" s="52" t="s">
        <v>46</v>
      </c>
      <c r="J96" s="51" t="s">
        <v>317</v>
      </c>
      <c r="K96" s="10" t="s">
        <v>297</v>
      </c>
      <c r="L96" s="41">
        <v>2</v>
      </c>
      <c r="M96" s="41">
        <v>0</v>
      </c>
      <c r="N96" s="41">
        <v>0</v>
      </c>
      <c r="O96" s="41">
        <v>2</v>
      </c>
      <c r="P96" s="41">
        <v>2</v>
      </c>
      <c r="Q96" s="41">
        <v>3</v>
      </c>
      <c r="R96" s="41" t="s">
        <v>46</v>
      </c>
    </row>
    <row r="97" spans="1:18" s="28" customFormat="1" ht="15.75">
      <c r="A97" s="51" t="s">
        <v>318</v>
      </c>
      <c r="B97" s="10" t="s">
        <v>316</v>
      </c>
      <c r="C97" s="52">
        <v>2</v>
      </c>
      <c r="D97" s="52">
        <v>0</v>
      </c>
      <c r="E97" s="52">
        <v>0</v>
      </c>
      <c r="F97" s="52">
        <v>2</v>
      </c>
      <c r="G97" s="52">
        <v>2</v>
      </c>
      <c r="H97" s="52">
        <v>3</v>
      </c>
      <c r="I97" s="52" t="s">
        <v>46</v>
      </c>
      <c r="J97" s="51" t="s">
        <v>318</v>
      </c>
      <c r="K97" s="10" t="s">
        <v>316</v>
      </c>
      <c r="L97" s="41">
        <v>2</v>
      </c>
      <c r="M97" s="41">
        <v>0</v>
      </c>
      <c r="N97" s="41">
        <v>0</v>
      </c>
      <c r="O97" s="41">
        <v>2</v>
      </c>
      <c r="P97" s="41">
        <v>2</v>
      </c>
      <c r="Q97" s="41">
        <v>3</v>
      </c>
      <c r="R97" s="41" t="s">
        <v>46</v>
      </c>
    </row>
    <row r="98" spans="1:18" s="28" customFormat="1" ht="15.75">
      <c r="A98" s="51" t="s">
        <v>319</v>
      </c>
      <c r="B98" s="10" t="s">
        <v>320</v>
      </c>
      <c r="C98" s="52">
        <v>2</v>
      </c>
      <c r="D98" s="52">
        <v>0</v>
      </c>
      <c r="E98" s="52">
        <v>0</v>
      </c>
      <c r="F98" s="52">
        <v>2</v>
      </c>
      <c r="G98" s="52">
        <v>2</v>
      </c>
      <c r="H98" s="52">
        <v>3</v>
      </c>
      <c r="I98" s="52" t="s">
        <v>46</v>
      </c>
      <c r="J98" s="51" t="s">
        <v>319</v>
      </c>
      <c r="K98" s="10" t="s">
        <v>320</v>
      </c>
      <c r="L98" s="41">
        <v>2</v>
      </c>
      <c r="M98" s="41">
        <v>0</v>
      </c>
      <c r="N98" s="41">
        <v>0</v>
      </c>
      <c r="O98" s="41">
        <v>2</v>
      </c>
      <c r="P98" s="41">
        <v>2</v>
      </c>
      <c r="Q98" s="41">
        <v>3</v>
      </c>
      <c r="R98" s="41" t="s">
        <v>46</v>
      </c>
    </row>
    <row r="99" spans="1:18" s="28" customFormat="1" ht="15.75">
      <c r="A99" s="51" t="s">
        <v>321</v>
      </c>
      <c r="B99" s="10" t="s">
        <v>322</v>
      </c>
      <c r="C99" s="52">
        <v>2</v>
      </c>
      <c r="D99" s="52">
        <v>0</v>
      </c>
      <c r="E99" s="52">
        <v>0</v>
      </c>
      <c r="F99" s="52">
        <v>2</v>
      </c>
      <c r="G99" s="52">
        <v>2</v>
      </c>
      <c r="H99" s="52">
        <v>3</v>
      </c>
      <c r="I99" s="52" t="s">
        <v>46</v>
      </c>
      <c r="J99" s="51" t="s">
        <v>321</v>
      </c>
      <c r="K99" s="10" t="s">
        <v>322</v>
      </c>
      <c r="L99" s="41">
        <v>2</v>
      </c>
      <c r="M99" s="41">
        <v>0</v>
      </c>
      <c r="N99" s="41">
        <v>0</v>
      </c>
      <c r="O99" s="41">
        <v>2</v>
      </c>
      <c r="P99" s="41">
        <v>2</v>
      </c>
      <c r="Q99" s="41">
        <v>3</v>
      </c>
      <c r="R99" s="41" t="s">
        <v>46</v>
      </c>
    </row>
    <row r="100" spans="1:18" s="28" customFormat="1" ht="15.75">
      <c r="A100" s="51" t="s">
        <v>323</v>
      </c>
      <c r="B100" s="10" t="s">
        <v>314</v>
      </c>
      <c r="C100" s="52">
        <v>2</v>
      </c>
      <c r="D100" s="52">
        <v>0</v>
      </c>
      <c r="E100" s="52">
        <v>0</v>
      </c>
      <c r="F100" s="52">
        <v>2</v>
      </c>
      <c r="G100" s="52">
        <v>2</v>
      </c>
      <c r="H100" s="52">
        <v>3</v>
      </c>
      <c r="I100" s="52" t="s">
        <v>46</v>
      </c>
      <c r="J100" s="51" t="s">
        <v>323</v>
      </c>
      <c r="K100" s="10" t="s">
        <v>314</v>
      </c>
      <c r="L100" s="41">
        <v>2</v>
      </c>
      <c r="M100" s="41">
        <v>0</v>
      </c>
      <c r="N100" s="41">
        <v>0</v>
      </c>
      <c r="O100" s="41">
        <v>2</v>
      </c>
      <c r="P100" s="41">
        <v>2</v>
      </c>
      <c r="Q100" s="41">
        <v>3</v>
      </c>
      <c r="R100" s="41" t="s">
        <v>46</v>
      </c>
    </row>
    <row r="101" spans="1:18" s="28" customFormat="1" ht="31.5">
      <c r="A101" s="51" t="s">
        <v>324</v>
      </c>
      <c r="B101" s="10" t="s">
        <v>325</v>
      </c>
      <c r="C101" s="52">
        <v>2</v>
      </c>
      <c r="D101" s="52">
        <v>0</v>
      </c>
      <c r="E101" s="52">
        <v>0</v>
      </c>
      <c r="F101" s="52">
        <v>2</v>
      </c>
      <c r="G101" s="52">
        <v>2</v>
      </c>
      <c r="H101" s="52">
        <v>3</v>
      </c>
      <c r="I101" s="52" t="s">
        <v>46</v>
      </c>
      <c r="J101" s="51" t="s">
        <v>324</v>
      </c>
      <c r="K101" s="10" t="s">
        <v>325</v>
      </c>
      <c r="L101" s="41">
        <v>2</v>
      </c>
      <c r="M101" s="41">
        <v>0</v>
      </c>
      <c r="N101" s="41">
        <v>0</v>
      </c>
      <c r="O101" s="41">
        <v>2</v>
      </c>
      <c r="P101" s="41">
        <v>2</v>
      </c>
      <c r="Q101" s="41">
        <v>3</v>
      </c>
      <c r="R101" s="41" t="s">
        <v>46</v>
      </c>
    </row>
    <row r="102" spans="1:18" s="28" customFormat="1" ht="31.5">
      <c r="A102" s="51" t="s">
        <v>326</v>
      </c>
      <c r="B102" s="10" t="s">
        <v>327</v>
      </c>
      <c r="C102" s="52">
        <v>2</v>
      </c>
      <c r="D102" s="52">
        <v>0</v>
      </c>
      <c r="E102" s="52">
        <v>0</v>
      </c>
      <c r="F102" s="52">
        <v>2</v>
      </c>
      <c r="G102" s="52">
        <v>2</v>
      </c>
      <c r="H102" s="52">
        <v>3</v>
      </c>
      <c r="I102" s="52" t="s">
        <v>46</v>
      </c>
      <c r="J102" s="51" t="s">
        <v>326</v>
      </c>
      <c r="K102" s="10" t="s">
        <v>327</v>
      </c>
      <c r="L102" s="41">
        <v>2</v>
      </c>
      <c r="M102" s="41">
        <v>0</v>
      </c>
      <c r="N102" s="41">
        <v>0</v>
      </c>
      <c r="O102" s="41">
        <v>2</v>
      </c>
      <c r="P102" s="41">
        <v>2</v>
      </c>
      <c r="Q102" s="41">
        <v>3</v>
      </c>
      <c r="R102" s="41" t="s">
        <v>46</v>
      </c>
    </row>
    <row r="103" spans="1:18" s="28" customFormat="1" ht="15.75">
      <c r="A103" s="51" t="s">
        <v>328</v>
      </c>
      <c r="B103" s="10" t="s">
        <v>299</v>
      </c>
      <c r="C103" s="52">
        <v>2</v>
      </c>
      <c r="D103" s="52">
        <v>0</v>
      </c>
      <c r="E103" s="52">
        <v>0</v>
      </c>
      <c r="F103" s="52">
        <v>2</v>
      </c>
      <c r="G103" s="52">
        <v>2</v>
      </c>
      <c r="H103" s="52">
        <v>3</v>
      </c>
      <c r="I103" s="52" t="s">
        <v>46</v>
      </c>
      <c r="J103" s="51" t="s">
        <v>328</v>
      </c>
      <c r="K103" s="10" t="s">
        <v>299</v>
      </c>
      <c r="L103" s="41">
        <v>2</v>
      </c>
      <c r="M103" s="41">
        <v>0</v>
      </c>
      <c r="N103" s="41">
        <v>0</v>
      </c>
      <c r="O103" s="41">
        <v>2</v>
      </c>
      <c r="P103" s="41">
        <v>2</v>
      </c>
      <c r="Q103" s="41">
        <v>3</v>
      </c>
      <c r="R103" s="41" t="s">
        <v>46</v>
      </c>
    </row>
    <row r="104" spans="1:18" s="28" customFormat="1" ht="15.75">
      <c r="A104" s="51" t="s">
        <v>329</v>
      </c>
      <c r="B104" s="10" t="s">
        <v>330</v>
      </c>
      <c r="C104" s="52">
        <v>2</v>
      </c>
      <c r="D104" s="52">
        <v>0</v>
      </c>
      <c r="E104" s="52">
        <v>0</v>
      </c>
      <c r="F104" s="52">
        <v>2</v>
      </c>
      <c r="G104" s="52">
        <v>2</v>
      </c>
      <c r="H104" s="52">
        <v>3</v>
      </c>
      <c r="I104" s="52" t="s">
        <v>46</v>
      </c>
      <c r="J104" s="51" t="s">
        <v>329</v>
      </c>
      <c r="K104" s="10" t="s">
        <v>330</v>
      </c>
      <c r="L104" s="41">
        <v>2</v>
      </c>
      <c r="M104" s="41">
        <v>0</v>
      </c>
      <c r="N104" s="41">
        <v>0</v>
      </c>
      <c r="O104" s="41">
        <v>2</v>
      </c>
      <c r="P104" s="41">
        <v>2</v>
      </c>
      <c r="Q104" s="41">
        <v>3</v>
      </c>
      <c r="R104" s="41" t="s">
        <v>46</v>
      </c>
    </row>
    <row r="105" spans="1:18" s="28" customFormat="1" ht="15.75">
      <c r="A105" s="51" t="s">
        <v>331</v>
      </c>
      <c r="B105" s="10" t="s">
        <v>332</v>
      </c>
      <c r="C105" s="52">
        <v>2</v>
      </c>
      <c r="D105" s="52">
        <v>0</v>
      </c>
      <c r="E105" s="52">
        <v>0</v>
      </c>
      <c r="F105" s="52">
        <v>2</v>
      </c>
      <c r="G105" s="52">
        <v>2</v>
      </c>
      <c r="H105" s="52">
        <v>3</v>
      </c>
      <c r="I105" s="52" t="s">
        <v>46</v>
      </c>
      <c r="J105" s="51" t="s">
        <v>331</v>
      </c>
      <c r="K105" s="10" t="s">
        <v>332</v>
      </c>
      <c r="L105" s="41">
        <v>2</v>
      </c>
      <c r="M105" s="41">
        <v>0</v>
      </c>
      <c r="N105" s="41">
        <v>0</v>
      </c>
      <c r="O105" s="41">
        <v>2</v>
      </c>
      <c r="P105" s="41">
        <v>2</v>
      </c>
      <c r="Q105" s="41">
        <v>3</v>
      </c>
      <c r="R105" s="41" t="s">
        <v>46</v>
      </c>
    </row>
    <row r="106" spans="1:18" s="28" customFormat="1" ht="15.75">
      <c r="A106" s="51" t="s">
        <v>333</v>
      </c>
      <c r="B106" s="10" t="s">
        <v>334</v>
      </c>
      <c r="C106" s="52">
        <v>2</v>
      </c>
      <c r="D106" s="52">
        <v>0</v>
      </c>
      <c r="E106" s="52">
        <v>0</v>
      </c>
      <c r="F106" s="52">
        <v>2</v>
      </c>
      <c r="G106" s="52">
        <v>2</v>
      </c>
      <c r="H106" s="52">
        <v>3</v>
      </c>
      <c r="I106" s="52" t="s">
        <v>46</v>
      </c>
      <c r="J106" s="51" t="s">
        <v>333</v>
      </c>
      <c r="K106" s="10" t="s">
        <v>334</v>
      </c>
      <c r="L106" s="41">
        <v>2</v>
      </c>
      <c r="M106" s="41">
        <v>0</v>
      </c>
      <c r="N106" s="41">
        <v>0</v>
      </c>
      <c r="O106" s="41">
        <v>2</v>
      </c>
      <c r="P106" s="41">
        <v>2</v>
      </c>
      <c r="Q106" s="41">
        <v>3</v>
      </c>
      <c r="R106" s="41" t="s">
        <v>46</v>
      </c>
    </row>
    <row r="107" spans="1:18" s="28" customFormat="1" ht="15.75">
      <c r="A107" s="51" t="s">
        <v>335</v>
      </c>
      <c r="B107" s="10" t="s">
        <v>289</v>
      </c>
      <c r="C107" s="52">
        <v>2</v>
      </c>
      <c r="D107" s="52">
        <v>0</v>
      </c>
      <c r="E107" s="52">
        <v>0</v>
      </c>
      <c r="F107" s="52">
        <v>2</v>
      </c>
      <c r="G107" s="52">
        <v>2</v>
      </c>
      <c r="H107" s="52">
        <v>3</v>
      </c>
      <c r="I107" s="52" t="s">
        <v>46</v>
      </c>
      <c r="J107" s="51" t="s">
        <v>335</v>
      </c>
      <c r="K107" s="10" t="s">
        <v>289</v>
      </c>
      <c r="L107" s="41">
        <v>2</v>
      </c>
      <c r="M107" s="41">
        <v>0</v>
      </c>
      <c r="N107" s="41">
        <v>0</v>
      </c>
      <c r="O107" s="41">
        <v>2</v>
      </c>
      <c r="P107" s="41">
        <v>2</v>
      </c>
      <c r="Q107" s="41">
        <v>3</v>
      </c>
      <c r="R107" s="41" t="s">
        <v>46</v>
      </c>
    </row>
    <row r="108" spans="1:18" s="28" customFormat="1" ht="15.75">
      <c r="A108" s="51" t="s">
        <v>336</v>
      </c>
      <c r="B108" s="10" t="s">
        <v>337</v>
      </c>
      <c r="C108" s="52">
        <v>2</v>
      </c>
      <c r="D108" s="52">
        <v>0</v>
      </c>
      <c r="E108" s="52">
        <v>0</v>
      </c>
      <c r="F108" s="52">
        <v>2</v>
      </c>
      <c r="G108" s="52">
        <v>2</v>
      </c>
      <c r="H108" s="52">
        <v>3</v>
      </c>
      <c r="I108" s="52" t="s">
        <v>46</v>
      </c>
      <c r="J108" s="51" t="s">
        <v>336</v>
      </c>
      <c r="K108" s="10" t="s">
        <v>337</v>
      </c>
      <c r="L108" s="41">
        <v>2</v>
      </c>
      <c r="M108" s="41">
        <v>0</v>
      </c>
      <c r="N108" s="41">
        <v>0</v>
      </c>
      <c r="O108" s="41">
        <v>2</v>
      </c>
      <c r="P108" s="41">
        <v>2</v>
      </c>
      <c r="Q108" s="41">
        <v>3</v>
      </c>
      <c r="R108" s="41" t="s">
        <v>46</v>
      </c>
    </row>
    <row r="109" spans="1:18" s="28" customFormat="1" ht="15.75">
      <c r="A109" s="51" t="s">
        <v>338</v>
      </c>
      <c r="B109" s="10" t="s">
        <v>339</v>
      </c>
      <c r="C109" s="52">
        <v>2</v>
      </c>
      <c r="D109" s="52">
        <v>0</v>
      </c>
      <c r="E109" s="52">
        <v>0</v>
      </c>
      <c r="F109" s="52">
        <v>2</v>
      </c>
      <c r="G109" s="52">
        <v>2</v>
      </c>
      <c r="H109" s="52">
        <v>3</v>
      </c>
      <c r="I109" s="52" t="s">
        <v>46</v>
      </c>
      <c r="J109" s="51" t="s">
        <v>338</v>
      </c>
      <c r="K109" s="10" t="s">
        <v>339</v>
      </c>
      <c r="L109" s="41">
        <v>2</v>
      </c>
      <c r="M109" s="41">
        <v>0</v>
      </c>
      <c r="N109" s="41">
        <v>0</v>
      </c>
      <c r="O109" s="41">
        <v>2</v>
      </c>
      <c r="P109" s="41">
        <v>2</v>
      </c>
      <c r="Q109" s="41">
        <v>3</v>
      </c>
      <c r="R109" s="41" t="s">
        <v>46</v>
      </c>
    </row>
    <row r="110" spans="1:18" s="28" customFormat="1" ht="15.75">
      <c r="A110" s="51" t="s">
        <v>340</v>
      </c>
      <c r="B110" s="10" t="s">
        <v>312</v>
      </c>
      <c r="C110" s="52">
        <v>2</v>
      </c>
      <c r="D110" s="52">
        <v>0</v>
      </c>
      <c r="E110" s="52">
        <v>0</v>
      </c>
      <c r="F110" s="52">
        <v>2</v>
      </c>
      <c r="G110" s="52">
        <v>2</v>
      </c>
      <c r="H110" s="52">
        <v>3</v>
      </c>
      <c r="I110" s="52" t="s">
        <v>46</v>
      </c>
      <c r="J110" s="51" t="s">
        <v>340</v>
      </c>
      <c r="K110" s="10" t="s">
        <v>312</v>
      </c>
      <c r="L110" s="41">
        <v>2</v>
      </c>
      <c r="M110" s="41">
        <v>0</v>
      </c>
      <c r="N110" s="41">
        <v>0</v>
      </c>
      <c r="O110" s="41">
        <v>2</v>
      </c>
      <c r="P110" s="41">
        <v>2</v>
      </c>
      <c r="Q110" s="41">
        <v>3</v>
      </c>
      <c r="R110" s="41" t="s">
        <v>46</v>
      </c>
    </row>
    <row r="111" spans="1:18" s="28" customFormat="1" ht="15.75">
      <c r="A111" s="51" t="s">
        <v>341</v>
      </c>
      <c r="B111" s="10" t="s">
        <v>342</v>
      </c>
      <c r="C111" s="52">
        <v>2</v>
      </c>
      <c r="D111" s="52">
        <v>0</v>
      </c>
      <c r="E111" s="52">
        <v>0</v>
      </c>
      <c r="F111" s="52">
        <v>2</v>
      </c>
      <c r="G111" s="52">
        <v>2</v>
      </c>
      <c r="H111" s="52">
        <v>3</v>
      </c>
      <c r="I111" s="52" t="s">
        <v>46</v>
      </c>
      <c r="J111" s="51" t="s">
        <v>341</v>
      </c>
      <c r="K111" s="10" t="s">
        <v>342</v>
      </c>
      <c r="L111" s="41">
        <v>2</v>
      </c>
      <c r="M111" s="41">
        <v>0</v>
      </c>
      <c r="N111" s="41">
        <v>0</v>
      </c>
      <c r="O111" s="41">
        <v>2</v>
      </c>
      <c r="P111" s="41">
        <v>2</v>
      </c>
      <c r="Q111" s="41">
        <v>3</v>
      </c>
      <c r="R111" s="41" t="s">
        <v>46</v>
      </c>
    </row>
    <row r="112" spans="1:18" s="28" customFormat="1" ht="15.75">
      <c r="A112" s="51" t="s">
        <v>343</v>
      </c>
      <c r="B112" s="10" t="s">
        <v>297</v>
      </c>
      <c r="C112" s="52">
        <v>2</v>
      </c>
      <c r="D112" s="52">
        <v>0</v>
      </c>
      <c r="E112" s="52">
        <v>0</v>
      </c>
      <c r="F112" s="52">
        <v>2</v>
      </c>
      <c r="G112" s="52">
        <v>2</v>
      </c>
      <c r="H112" s="52">
        <v>3</v>
      </c>
      <c r="I112" s="52" t="s">
        <v>46</v>
      </c>
      <c r="J112" s="51" t="s">
        <v>343</v>
      </c>
      <c r="K112" s="10" t="s">
        <v>297</v>
      </c>
      <c r="L112" s="41">
        <v>2</v>
      </c>
      <c r="M112" s="41">
        <v>0</v>
      </c>
      <c r="N112" s="41">
        <v>0</v>
      </c>
      <c r="O112" s="41">
        <v>2</v>
      </c>
      <c r="P112" s="41">
        <v>2</v>
      </c>
      <c r="Q112" s="41">
        <v>3</v>
      </c>
      <c r="R112" s="41" t="s">
        <v>46</v>
      </c>
    </row>
    <row r="113" spans="1:18" s="28" customFormat="1" ht="15.75">
      <c r="A113" s="138" t="s">
        <v>96</v>
      </c>
      <c r="B113" s="139"/>
      <c r="C113" s="139"/>
      <c r="D113" s="139"/>
      <c r="E113" s="139"/>
      <c r="F113" s="139"/>
      <c r="G113" s="139"/>
      <c r="H113" s="139"/>
      <c r="I113" s="139"/>
      <c r="J113" s="129" t="s">
        <v>96</v>
      </c>
      <c r="K113" s="130"/>
      <c r="L113" s="130"/>
      <c r="M113" s="130"/>
      <c r="N113" s="130"/>
      <c r="O113" s="130"/>
      <c r="P113" s="130"/>
      <c r="Q113" s="130"/>
      <c r="R113" s="130"/>
    </row>
    <row r="114" spans="1:18" s="28" customFormat="1" ht="39.75" customHeight="1">
      <c r="A114" s="136" t="s">
        <v>201</v>
      </c>
      <c r="B114" s="137"/>
      <c r="C114" s="137"/>
      <c r="D114" s="137"/>
      <c r="E114" s="137"/>
      <c r="F114" s="137"/>
      <c r="G114" s="137"/>
      <c r="H114" s="137"/>
      <c r="I114" s="137"/>
      <c r="J114" s="136" t="s">
        <v>201</v>
      </c>
      <c r="K114" s="137"/>
      <c r="L114" s="137"/>
      <c r="M114" s="137"/>
      <c r="N114" s="137"/>
      <c r="O114" s="137"/>
      <c r="P114" s="137"/>
      <c r="Q114" s="137"/>
      <c r="R114" s="137"/>
    </row>
    <row r="115" spans="1:18" s="28" customFormat="1" ht="15.75">
      <c r="A115" s="67" t="s">
        <v>229</v>
      </c>
      <c r="B115" s="13" t="s">
        <v>200</v>
      </c>
      <c r="C115" s="86">
        <v>2</v>
      </c>
      <c r="D115" s="86">
        <v>0</v>
      </c>
      <c r="E115" s="86">
        <v>0</v>
      </c>
      <c r="F115" s="15">
        <f t="shared" ref="F115:F121" si="5">SUM(C115:E115)</f>
        <v>2</v>
      </c>
      <c r="G115" s="86">
        <v>2</v>
      </c>
      <c r="H115" s="86">
        <v>3</v>
      </c>
      <c r="I115" s="12" t="s">
        <v>46</v>
      </c>
      <c r="J115" s="67" t="s">
        <v>229</v>
      </c>
      <c r="K115" s="13" t="s">
        <v>200</v>
      </c>
      <c r="L115" s="86">
        <v>2</v>
      </c>
      <c r="M115" s="86">
        <v>0</v>
      </c>
      <c r="N115" s="86">
        <v>0</v>
      </c>
      <c r="O115" s="15">
        <f t="shared" ref="O115:O117" si="6">SUM(L115:N115)</f>
        <v>2</v>
      </c>
      <c r="P115" s="86">
        <v>2</v>
      </c>
      <c r="Q115" s="86">
        <v>3</v>
      </c>
      <c r="R115" s="12" t="s">
        <v>46</v>
      </c>
    </row>
    <row r="116" spans="1:18" s="28" customFormat="1" ht="15.75">
      <c r="A116" s="67" t="s">
        <v>216</v>
      </c>
      <c r="B116" s="13" t="s">
        <v>102</v>
      </c>
      <c r="C116" s="86">
        <v>2</v>
      </c>
      <c r="D116" s="86">
        <v>0</v>
      </c>
      <c r="E116" s="86">
        <v>0</v>
      </c>
      <c r="F116" s="15">
        <f t="shared" si="5"/>
        <v>2</v>
      </c>
      <c r="G116" s="86">
        <v>2</v>
      </c>
      <c r="H116" s="86">
        <v>3</v>
      </c>
      <c r="I116" s="12" t="s">
        <v>46</v>
      </c>
      <c r="J116" s="67" t="s">
        <v>216</v>
      </c>
      <c r="K116" s="13" t="s">
        <v>102</v>
      </c>
      <c r="L116" s="86">
        <v>2</v>
      </c>
      <c r="M116" s="86">
        <v>0</v>
      </c>
      <c r="N116" s="86">
        <v>0</v>
      </c>
      <c r="O116" s="15">
        <f t="shared" si="6"/>
        <v>2</v>
      </c>
      <c r="P116" s="86">
        <v>2</v>
      </c>
      <c r="Q116" s="86">
        <v>3</v>
      </c>
      <c r="R116" s="12" t="s">
        <v>46</v>
      </c>
    </row>
    <row r="117" spans="1:18" s="28" customFormat="1" ht="15.75">
      <c r="A117" s="67" t="s">
        <v>217</v>
      </c>
      <c r="B117" s="13" t="s">
        <v>112</v>
      </c>
      <c r="C117" s="86">
        <v>2</v>
      </c>
      <c r="D117" s="86">
        <v>0</v>
      </c>
      <c r="E117" s="86">
        <v>0</v>
      </c>
      <c r="F117" s="15">
        <f t="shared" si="5"/>
        <v>2</v>
      </c>
      <c r="G117" s="86">
        <v>2</v>
      </c>
      <c r="H117" s="86">
        <v>3</v>
      </c>
      <c r="I117" s="12" t="s">
        <v>46</v>
      </c>
      <c r="J117" s="67" t="s">
        <v>217</v>
      </c>
      <c r="K117" s="13" t="s">
        <v>112</v>
      </c>
      <c r="L117" s="86">
        <v>2</v>
      </c>
      <c r="M117" s="86">
        <v>0</v>
      </c>
      <c r="N117" s="86">
        <v>0</v>
      </c>
      <c r="O117" s="15">
        <f t="shared" si="6"/>
        <v>2</v>
      </c>
      <c r="P117" s="86">
        <v>2</v>
      </c>
      <c r="Q117" s="86">
        <v>3</v>
      </c>
      <c r="R117" s="12" t="s">
        <v>46</v>
      </c>
    </row>
    <row r="118" spans="1:18" s="28" customFormat="1" ht="15.75">
      <c r="A118" s="67" t="s">
        <v>218</v>
      </c>
      <c r="B118" s="13" t="s">
        <v>100</v>
      </c>
      <c r="C118" s="86">
        <v>2</v>
      </c>
      <c r="D118" s="86">
        <v>0</v>
      </c>
      <c r="E118" s="86">
        <v>0</v>
      </c>
      <c r="F118" s="15">
        <f t="shared" si="5"/>
        <v>2</v>
      </c>
      <c r="G118" s="86">
        <v>2</v>
      </c>
      <c r="H118" s="86">
        <v>3</v>
      </c>
      <c r="I118" s="12" t="s">
        <v>46</v>
      </c>
      <c r="J118" s="67" t="s">
        <v>218</v>
      </c>
      <c r="K118" s="13" t="s">
        <v>100</v>
      </c>
      <c r="L118" s="86">
        <v>2</v>
      </c>
      <c r="M118" s="86">
        <v>0</v>
      </c>
      <c r="N118" s="86">
        <v>0</v>
      </c>
      <c r="O118" s="15">
        <f t="shared" ref="O118:O121" si="7">SUM(L118:N118)</f>
        <v>2</v>
      </c>
      <c r="P118" s="86">
        <v>2</v>
      </c>
      <c r="Q118" s="86">
        <v>3</v>
      </c>
      <c r="R118" s="12" t="s">
        <v>46</v>
      </c>
    </row>
    <row r="119" spans="1:18" s="28" customFormat="1" ht="31.5">
      <c r="A119" s="67" t="s">
        <v>219</v>
      </c>
      <c r="B119" s="13" t="s">
        <v>272</v>
      </c>
      <c r="C119" s="86">
        <v>2</v>
      </c>
      <c r="D119" s="86">
        <v>0</v>
      </c>
      <c r="E119" s="86">
        <v>0</v>
      </c>
      <c r="F119" s="15">
        <f t="shared" si="5"/>
        <v>2</v>
      </c>
      <c r="G119" s="86">
        <v>2</v>
      </c>
      <c r="H119" s="86">
        <v>3</v>
      </c>
      <c r="I119" s="12" t="s">
        <v>46</v>
      </c>
      <c r="J119" s="67" t="s">
        <v>219</v>
      </c>
      <c r="K119" s="13" t="s">
        <v>272</v>
      </c>
      <c r="L119" s="86">
        <v>2</v>
      </c>
      <c r="M119" s="86">
        <v>0</v>
      </c>
      <c r="N119" s="86">
        <v>0</v>
      </c>
      <c r="O119" s="15">
        <f t="shared" si="7"/>
        <v>2</v>
      </c>
      <c r="P119" s="86">
        <v>2</v>
      </c>
      <c r="Q119" s="86">
        <v>3</v>
      </c>
      <c r="R119" s="12" t="s">
        <v>46</v>
      </c>
    </row>
    <row r="120" spans="1:18" s="28" customFormat="1" ht="15.75">
      <c r="A120" s="67" t="s">
        <v>220</v>
      </c>
      <c r="B120" s="13" t="s">
        <v>103</v>
      </c>
      <c r="C120" s="86">
        <v>2</v>
      </c>
      <c r="D120" s="86">
        <v>0</v>
      </c>
      <c r="E120" s="86">
        <v>0</v>
      </c>
      <c r="F120" s="15">
        <f t="shared" si="5"/>
        <v>2</v>
      </c>
      <c r="G120" s="86">
        <v>2</v>
      </c>
      <c r="H120" s="86">
        <v>3</v>
      </c>
      <c r="I120" s="12" t="s">
        <v>46</v>
      </c>
      <c r="J120" s="67" t="s">
        <v>220</v>
      </c>
      <c r="K120" s="13" t="s">
        <v>103</v>
      </c>
      <c r="L120" s="86">
        <v>2</v>
      </c>
      <c r="M120" s="86">
        <v>0</v>
      </c>
      <c r="N120" s="86">
        <v>0</v>
      </c>
      <c r="O120" s="15">
        <f t="shared" si="7"/>
        <v>2</v>
      </c>
      <c r="P120" s="86">
        <v>2</v>
      </c>
      <c r="Q120" s="86">
        <v>3</v>
      </c>
      <c r="R120" s="12" t="s">
        <v>46</v>
      </c>
    </row>
    <row r="121" spans="1:18" s="28" customFormat="1" ht="15.75">
      <c r="A121" s="67" t="s">
        <v>221</v>
      </c>
      <c r="B121" s="13" t="s">
        <v>104</v>
      </c>
      <c r="C121" s="86">
        <v>2</v>
      </c>
      <c r="D121" s="86">
        <v>0</v>
      </c>
      <c r="E121" s="86">
        <v>0</v>
      </c>
      <c r="F121" s="15">
        <f t="shared" si="5"/>
        <v>2</v>
      </c>
      <c r="G121" s="86">
        <v>2</v>
      </c>
      <c r="H121" s="86">
        <v>3</v>
      </c>
      <c r="I121" s="12" t="s">
        <v>46</v>
      </c>
      <c r="J121" s="67" t="s">
        <v>221</v>
      </c>
      <c r="K121" s="13" t="s">
        <v>104</v>
      </c>
      <c r="L121" s="86">
        <v>2</v>
      </c>
      <c r="M121" s="86">
        <v>0</v>
      </c>
      <c r="N121" s="86">
        <v>0</v>
      </c>
      <c r="O121" s="15">
        <f t="shared" si="7"/>
        <v>2</v>
      </c>
      <c r="P121" s="86">
        <v>2</v>
      </c>
      <c r="Q121" s="86">
        <v>3</v>
      </c>
      <c r="R121" s="12" t="s">
        <v>46</v>
      </c>
    </row>
    <row r="122" spans="1:18" s="28" customFormat="1" ht="15.75">
      <c r="A122" s="69" t="s">
        <v>222</v>
      </c>
      <c r="B122" s="13" t="s">
        <v>98</v>
      </c>
      <c r="C122" s="86">
        <v>2</v>
      </c>
      <c r="D122" s="86">
        <v>0</v>
      </c>
      <c r="E122" s="86">
        <v>0</v>
      </c>
      <c r="F122" s="15">
        <f>SUM(C122:E122)</f>
        <v>2</v>
      </c>
      <c r="G122" s="86">
        <v>2</v>
      </c>
      <c r="H122" s="86">
        <v>3</v>
      </c>
      <c r="I122" s="12" t="s">
        <v>46</v>
      </c>
      <c r="J122" s="69" t="s">
        <v>222</v>
      </c>
      <c r="K122" s="13" t="s">
        <v>98</v>
      </c>
      <c r="L122" s="86">
        <v>2</v>
      </c>
      <c r="M122" s="86">
        <v>0</v>
      </c>
      <c r="N122" s="86">
        <v>0</v>
      </c>
      <c r="O122" s="15">
        <f>SUM(L122:N122)</f>
        <v>2</v>
      </c>
      <c r="P122" s="86">
        <v>2</v>
      </c>
      <c r="Q122" s="86">
        <v>3</v>
      </c>
      <c r="R122" s="12" t="s">
        <v>46</v>
      </c>
    </row>
    <row r="123" spans="1:18" s="28" customFormat="1" ht="15.75">
      <c r="A123" s="69" t="s">
        <v>223</v>
      </c>
      <c r="B123" s="13" t="s">
        <v>90</v>
      </c>
      <c r="C123" s="86">
        <v>2</v>
      </c>
      <c r="D123" s="86">
        <v>0</v>
      </c>
      <c r="E123" s="86">
        <v>0</v>
      </c>
      <c r="F123" s="15">
        <f>SUM(C123:E123)</f>
        <v>2</v>
      </c>
      <c r="G123" s="86">
        <v>2</v>
      </c>
      <c r="H123" s="86">
        <v>3</v>
      </c>
      <c r="I123" s="12" t="s">
        <v>46</v>
      </c>
      <c r="J123" s="69" t="s">
        <v>223</v>
      </c>
      <c r="K123" s="13" t="s">
        <v>90</v>
      </c>
      <c r="L123" s="86">
        <v>2</v>
      </c>
      <c r="M123" s="86">
        <v>0</v>
      </c>
      <c r="N123" s="86">
        <v>0</v>
      </c>
      <c r="O123" s="15">
        <f>SUM(L123:N123)</f>
        <v>2</v>
      </c>
      <c r="P123" s="86">
        <v>2</v>
      </c>
      <c r="Q123" s="86">
        <v>3</v>
      </c>
      <c r="R123" s="12" t="s">
        <v>46</v>
      </c>
    </row>
    <row r="124" spans="1:18" s="28" customFormat="1" ht="15.75">
      <c r="A124" s="67" t="s">
        <v>265</v>
      </c>
      <c r="B124" s="13" t="s">
        <v>105</v>
      </c>
      <c r="C124" s="86">
        <v>2</v>
      </c>
      <c r="D124" s="86">
        <v>0</v>
      </c>
      <c r="E124" s="86">
        <v>0</v>
      </c>
      <c r="F124" s="15">
        <f>SUM(C124:E124)</f>
        <v>2</v>
      </c>
      <c r="G124" s="86">
        <v>2</v>
      </c>
      <c r="H124" s="86">
        <v>3</v>
      </c>
      <c r="I124" s="12" t="s">
        <v>46</v>
      </c>
      <c r="J124" s="67" t="s">
        <v>265</v>
      </c>
      <c r="K124" s="13" t="s">
        <v>105</v>
      </c>
      <c r="L124" s="86">
        <v>2</v>
      </c>
      <c r="M124" s="86">
        <v>0</v>
      </c>
      <c r="N124" s="86">
        <v>0</v>
      </c>
      <c r="O124" s="15">
        <f>SUM(L124:N124)</f>
        <v>2</v>
      </c>
      <c r="P124" s="86">
        <v>2</v>
      </c>
      <c r="Q124" s="86">
        <v>3</v>
      </c>
      <c r="R124" s="12" t="s">
        <v>46</v>
      </c>
    </row>
    <row r="125" spans="1:18" s="28" customFormat="1" ht="15.75">
      <c r="A125" s="69" t="s">
        <v>224</v>
      </c>
      <c r="B125" s="13" t="s">
        <v>145</v>
      </c>
      <c r="C125" s="86">
        <v>2</v>
      </c>
      <c r="D125" s="86">
        <v>0</v>
      </c>
      <c r="E125" s="86">
        <v>0</v>
      </c>
      <c r="F125" s="15">
        <f>SUM(C125:E125)</f>
        <v>2</v>
      </c>
      <c r="G125" s="86">
        <v>2</v>
      </c>
      <c r="H125" s="86">
        <v>3</v>
      </c>
      <c r="I125" s="12" t="s">
        <v>46</v>
      </c>
      <c r="J125" s="69" t="s">
        <v>224</v>
      </c>
      <c r="K125" s="13" t="s">
        <v>145</v>
      </c>
      <c r="L125" s="86">
        <v>2</v>
      </c>
      <c r="M125" s="86">
        <v>0</v>
      </c>
      <c r="N125" s="86">
        <v>0</v>
      </c>
      <c r="O125" s="15">
        <f>SUM(L125:N125)</f>
        <v>2</v>
      </c>
      <c r="P125" s="86">
        <v>2</v>
      </c>
      <c r="Q125" s="86">
        <v>3</v>
      </c>
      <c r="R125" s="12" t="s">
        <v>46</v>
      </c>
    </row>
    <row r="126" spans="1:18" s="28" customFormat="1" ht="15.75">
      <c r="A126" s="69" t="s">
        <v>225</v>
      </c>
      <c r="B126" s="13" t="s">
        <v>147</v>
      </c>
      <c r="C126" s="86">
        <v>2</v>
      </c>
      <c r="D126" s="86">
        <v>0</v>
      </c>
      <c r="E126" s="86">
        <v>0</v>
      </c>
      <c r="F126" s="15">
        <f>SUM(C126:E126)</f>
        <v>2</v>
      </c>
      <c r="G126" s="86">
        <v>2</v>
      </c>
      <c r="H126" s="86">
        <v>3</v>
      </c>
      <c r="I126" s="12" t="s">
        <v>46</v>
      </c>
      <c r="J126" s="69" t="s">
        <v>225</v>
      </c>
      <c r="K126" s="13" t="s">
        <v>147</v>
      </c>
      <c r="L126" s="86">
        <v>2</v>
      </c>
      <c r="M126" s="86">
        <v>0</v>
      </c>
      <c r="N126" s="86">
        <v>0</v>
      </c>
      <c r="O126" s="15">
        <f>SUM(L126:N126)</f>
        <v>2</v>
      </c>
      <c r="P126" s="86">
        <v>2</v>
      </c>
      <c r="Q126" s="86">
        <v>3</v>
      </c>
      <c r="R126" s="12" t="s">
        <v>46</v>
      </c>
    </row>
    <row r="127" spans="1:18" s="28" customFormat="1" ht="15.75">
      <c r="A127" s="69" t="s">
        <v>226</v>
      </c>
      <c r="B127" s="13" t="s">
        <v>165</v>
      </c>
      <c r="C127" s="86">
        <v>2</v>
      </c>
      <c r="D127" s="86">
        <v>0</v>
      </c>
      <c r="E127" s="86">
        <v>0</v>
      </c>
      <c r="F127" s="15">
        <f t="shared" ref="F127:F134" si="8">SUM(C127:E127)</f>
        <v>2</v>
      </c>
      <c r="G127" s="86">
        <v>2</v>
      </c>
      <c r="H127" s="86">
        <v>3</v>
      </c>
      <c r="I127" s="12" t="s">
        <v>46</v>
      </c>
      <c r="J127" s="69" t="s">
        <v>226</v>
      </c>
      <c r="K127" s="13" t="s">
        <v>165</v>
      </c>
      <c r="L127" s="86">
        <v>2</v>
      </c>
      <c r="M127" s="86">
        <v>0</v>
      </c>
      <c r="N127" s="86">
        <v>0</v>
      </c>
      <c r="O127" s="15">
        <f t="shared" ref="O127:O131" si="9">SUM(L127:N127)</f>
        <v>2</v>
      </c>
      <c r="P127" s="86">
        <v>2</v>
      </c>
      <c r="Q127" s="86">
        <v>3</v>
      </c>
      <c r="R127" s="12" t="s">
        <v>46</v>
      </c>
    </row>
    <row r="128" spans="1:18" s="28" customFormat="1" ht="15.75">
      <c r="A128" s="67" t="s">
        <v>227</v>
      </c>
      <c r="B128" s="13" t="s">
        <v>158</v>
      </c>
      <c r="C128" s="86">
        <v>2</v>
      </c>
      <c r="D128" s="86">
        <v>0</v>
      </c>
      <c r="E128" s="86">
        <v>0</v>
      </c>
      <c r="F128" s="15">
        <f t="shared" si="8"/>
        <v>2</v>
      </c>
      <c r="G128" s="86">
        <v>2</v>
      </c>
      <c r="H128" s="86">
        <v>3</v>
      </c>
      <c r="I128" s="12" t="s">
        <v>46</v>
      </c>
      <c r="J128" s="67" t="s">
        <v>227</v>
      </c>
      <c r="K128" s="13" t="s">
        <v>158</v>
      </c>
      <c r="L128" s="86">
        <v>2</v>
      </c>
      <c r="M128" s="86">
        <v>0</v>
      </c>
      <c r="N128" s="86">
        <v>0</v>
      </c>
      <c r="O128" s="15">
        <f t="shared" si="9"/>
        <v>2</v>
      </c>
      <c r="P128" s="86">
        <v>2</v>
      </c>
      <c r="Q128" s="86">
        <v>3</v>
      </c>
      <c r="R128" s="12" t="s">
        <v>46</v>
      </c>
    </row>
    <row r="129" spans="1:18" s="28" customFormat="1" ht="15.75">
      <c r="A129" s="69" t="s">
        <v>228</v>
      </c>
      <c r="B129" s="13" t="s">
        <v>160</v>
      </c>
      <c r="C129" s="86">
        <v>2</v>
      </c>
      <c r="D129" s="86">
        <v>0</v>
      </c>
      <c r="E129" s="86">
        <v>0</v>
      </c>
      <c r="F129" s="15">
        <f t="shared" si="8"/>
        <v>2</v>
      </c>
      <c r="G129" s="86">
        <v>2</v>
      </c>
      <c r="H129" s="86">
        <v>3</v>
      </c>
      <c r="I129" s="12" t="s">
        <v>46</v>
      </c>
      <c r="J129" s="69" t="s">
        <v>228</v>
      </c>
      <c r="K129" s="13" t="s">
        <v>160</v>
      </c>
      <c r="L129" s="86">
        <v>2</v>
      </c>
      <c r="M129" s="86">
        <v>0</v>
      </c>
      <c r="N129" s="86">
        <v>0</v>
      </c>
      <c r="O129" s="15">
        <f t="shared" si="9"/>
        <v>2</v>
      </c>
      <c r="P129" s="86">
        <v>2</v>
      </c>
      <c r="Q129" s="86">
        <v>3</v>
      </c>
      <c r="R129" s="12" t="s">
        <v>46</v>
      </c>
    </row>
    <row r="130" spans="1:18" s="28" customFormat="1" ht="15.75">
      <c r="A130" s="69" t="s">
        <v>281</v>
      </c>
      <c r="B130" s="13" t="s">
        <v>163</v>
      </c>
      <c r="C130" s="86">
        <v>2</v>
      </c>
      <c r="D130" s="86">
        <v>0</v>
      </c>
      <c r="E130" s="86">
        <v>0</v>
      </c>
      <c r="F130" s="15">
        <f t="shared" si="8"/>
        <v>2</v>
      </c>
      <c r="G130" s="86">
        <v>2</v>
      </c>
      <c r="H130" s="86">
        <v>3</v>
      </c>
      <c r="I130" s="12" t="s">
        <v>46</v>
      </c>
      <c r="J130" s="69" t="s">
        <v>281</v>
      </c>
      <c r="K130" s="13" t="s">
        <v>163</v>
      </c>
      <c r="L130" s="86">
        <v>2</v>
      </c>
      <c r="M130" s="86">
        <v>0</v>
      </c>
      <c r="N130" s="86">
        <v>0</v>
      </c>
      <c r="O130" s="15">
        <f t="shared" si="9"/>
        <v>2</v>
      </c>
      <c r="P130" s="86">
        <v>2</v>
      </c>
      <c r="Q130" s="86">
        <v>3</v>
      </c>
      <c r="R130" s="12" t="s">
        <v>46</v>
      </c>
    </row>
    <row r="131" spans="1:18" s="28" customFormat="1" ht="15.75">
      <c r="A131" s="69" t="s">
        <v>351</v>
      </c>
      <c r="B131" s="13" t="s">
        <v>347</v>
      </c>
      <c r="C131" s="86">
        <v>2</v>
      </c>
      <c r="D131" s="86">
        <v>0</v>
      </c>
      <c r="E131" s="86">
        <v>0</v>
      </c>
      <c r="F131" s="15">
        <f t="shared" si="8"/>
        <v>2</v>
      </c>
      <c r="G131" s="86">
        <v>2</v>
      </c>
      <c r="H131" s="86">
        <v>3</v>
      </c>
      <c r="I131" s="12" t="s">
        <v>46</v>
      </c>
      <c r="J131" s="69" t="s">
        <v>351</v>
      </c>
      <c r="K131" s="13" t="s">
        <v>347</v>
      </c>
      <c r="L131" s="86">
        <v>2</v>
      </c>
      <c r="M131" s="86">
        <v>0</v>
      </c>
      <c r="N131" s="86">
        <v>0</v>
      </c>
      <c r="O131" s="15">
        <f t="shared" si="9"/>
        <v>2</v>
      </c>
      <c r="P131" s="86">
        <v>2</v>
      </c>
      <c r="Q131" s="86">
        <v>3</v>
      </c>
      <c r="R131" s="12" t="s">
        <v>46</v>
      </c>
    </row>
    <row r="132" spans="1:18" s="28" customFormat="1" ht="15.75">
      <c r="A132" s="69" t="s">
        <v>357</v>
      </c>
      <c r="B132" s="13" t="s">
        <v>358</v>
      </c>
      <c r="C132" s="86">
        <v>2</v>
      </c>
      <c r="D132" s="86">
        <v>0</v>
      </c>
      <c r="E132" s="86">
        <v>0</v>
      </c>
      <c r="F132" s="15">
        <f t="shared" si="8"/>
        <v>2</v>
      </c>
      <c r="G132" s="86">
        <v>2</v>
      </c>
      <c r="H132" s="86">
        <v>3</v>
      </c>
      <c r="I132" s="12" t="s">
        <v>46</v>
      </c>
      <c r="J132" s="69" t="s">
        <v>357</v>
      </c>
      <c r="K132" s="13" t="s">
        <v>358</v>
      </c>
      <c r="L132" s="86">
        <v>2</v>
      </c>
      <c r="M132" s="86">
        <v>0</v>
      </c>
      <c r="N132" s="86">
        <v>0</v>
      </c>
      <c r="O132" s="15">
        <f t="shared" ref="O132" si="10">SUM(L132:N132)</f>
        <v>2</v>
      </c>
      <c r="P132" s="86">
        <v>2</v>
      </c>
      <c r="Q132" s="86">
        <v>3</v>
      </c>
      <c r="R132" s="12" t="s">
        <v>46</v>
      </c>
    </row>
    <row r="133" spans="1:18" s="28" customFormat="1" ht="15.75">
      <c r="A133" s="69" t="s">
        <v>360</v>
      </c>
      <c r="B133" s="13" t="s">
        <v>361</v>
      </c>
      <c r="C133" s="86">
        <v>2</v>
      </c>
      <c r="D133" s="86">
        <v>0</v>
      </c>
      <c r="E133" s="86">
        <v>0</v>
      </c>
      <c r="F133" s="15">
        <f t="shared" si="8"/>
        <v>2</v>
      </c>
      <c r="G133" s="86">
        <v>2</v>
      </c>
      <c r="H133" s="86">
        <v>3</v>
      </c>
      <c r="I133" s="12" t="s">
        <v>46</v>
      </c>
      <c r="J133" s="69" t="s">
        <v>360</v>
      </c>
      <c r="K133" s="13" t="s">
        <v>361</v>
      </c>
      <c r="L133" s="86">
        <v>2</v>
      </c>
      <c r="M133" s="86">
        <v>0</v>
      </c>
      <c r="N133" s="86">
        <v>0</v>
      </c>
      <c r="O133" s="15">
        <f t="shared" ref="O133" si="11">SUM(L133:N133)</f>
        <v>2</v>
      </c>
      <c r="P133" s="86">
        <v>2</v>
      </c>
      <c r="Q133" s="86">
        <v>3</v>
      </c>
      <c r="R133" s="12" t="s">
        <v>46</v>
      </c>
    </row>
    <row r="134" spans="1:18" s="28" customFormat="1" ht="27.75" customHeight="1">
      <c r="A134" s="55" t="s">
        <v>382</v>
      </c>
      <c r="B134" s="55" t="s">
        <v>383</v>
      </c>
      <c r="C134" s="57">
        <v>2</v>
      </c>
      <c r="D134" s="57">
        <v>0</v>
      </c>
      <c r="E134" s="57">
        <v>0</v>
      </c>
      <c r="F134" s="56">
        <f t="shared" si="8"/>
        <v>2</v>
      </c>
      <c r="G134" s="57">
        <v>2</v>
      </c>
      <c r="H134" s="57">
        <v>3</v>
      </c>
      <c r="I134" s="58" t="s">
        <v>46</v>
      </c>
      <c r="J134" s="55" t="s">
        <v>382</v>
      </c>
      <c r="K134" s="55" t="s">
        <v>383</v>
      </c>
      <c r="L134" s="57">
        <v>2</v>
      </c>
      <c r="M134" s="57">
        <v>0</v>
      </c>
      <c r="N134" s="57">
        <v>0</v>
      </c>
      <c r="O134" s="56">
        <f t="shared" ref="O134" si="12">SUM(L134:N134)</f>
        <v>2</v>
      </c>
      <c r="P134" s="57">
        <v>2</v>
      </c>
      <c r="Q134" s="57">
        <v>3</v>
      </c>
      <c r="R134" s="58" t="s">
        <v>46</v>
      </c>
    </row>
    <row r="135" spans="1:18" s="28" customFormat="1" ht="15.75">
      <c r="A135" s="138" t="s">
        <v>107</v>
      </c>
      <c r="B135" s="139"/>
      <c r="C135" s="139"/>
      <c r="D135" s="139"/>
      <c r="E135" s="139"/>
      <c r="F135" s="139"/>
      <c r="G135" s="139"/>
      <c r="H135" s="139"/>
      <c r="I135" s="139"/>
      <c r="J135" s="129" t="s">
        <v>107</v>
      </c>
      <c r="K135" s="130"/>
      <c r="L135" s="130"/>
      <c r="M135" s="130"/>
      <c r="N135" s="130"/>
      <c r="O135" s="130"/>
      <c r="P135" s="130"/>
      <c r="Q135" s="130"/>
      <c r="R135" s="130"/>
    </row>
    <row r="136" spans="1:18" s="28" customFormat="1" ht="32.25" customHeight="1">
      <c r="A136" s="133" t="s">
        <v>198</v>
      </c>
      <c r="B136" s="133"/>
      <c r="C136" s="133"/>
      <c r="D136" s="133"/>
      <c r="E136" s="133"/>
      <c r="F136" s="133"/>
      <c r="G136" s="133"/>
      <c r="H136" s="133"/>
      <c r="I136" s="133"/>
      <c r="J136" s="133" t="s">
        <v>198</v>
      </c>
      <c r="K136" s="135"/>
      <c r="L136" s="135"/>
      <c r="M136" s="135"/>
      <c r="N136" s="135"/>
      <c r="O136" s="135"/>
      <c r="P136" s="135"/>
      <c r="Q136" s="135"/>
      <c r="R136" s="135"/>
    </row>
    <row r="137" spans="1:18" s="28" customFormat="1" ht="31.5">
      <c r="A137" s="66" t="s">
        <v>230</v>
      </c>
      <c r="B137" s="13" t="s">
        <v>271</v>
      </c>
      <c r="C137" s="86">
        <v>2</v>
      </c>
      <c r="D137" s="86">
        <v>0</v>
      </c>
      <c r="E137" s="86">
        <v>0</v>
      </c>
      <c r="F137" s="15">
        <f>SUM(C137:E137)</f>
        <v>2</v>
      </c>
      <c r="G137" s="86">
        <v>2</v>
      </c>
      <c r="H137" s="86">
        <v>3</v>
      </c>
      <c r="I137" s="12" t="s">
        <v>46</v>
      </c>
      <c r="J137" s="66" t="s">
        <v>230</v>
      </c>
      <c r="K137" s="13" t="s">
        <v>271</v>
      </c>
      <c r="L137" s="86">
        <v>2</v>
      </c>
      <c r="M137" s="86">
        <v>0</v>
      </c>
      <c r="N137" s="86">
        <v>0</v>
      </c>
      <c r="O137" s="15">
        <f>SUM(L137:N137)</f>
        <v>2</v>
      </c>
      <c r="P137" s="86">
        <v>2</v>
      </c>
      <c r="Q137" s="86">
        <v>3</v>
      </c>
      <c r="R137" s="12" t="s">
        <v>46</v>
      </c>
    </row>
    <row r="138" spans="1:18" s="28" customFormat="1" ht="15.75">
      <c r="A138" s="67" t="s">
        <v>231</v>
      </c>
      <c r="B138" s="68" t="s">
        <v>93</v>
      </c>
      <c r="C138" s="86">
        <v>2</v>
      </c>
      <c r="D138" s="86">
        <v>0</v>
      </c>
      <c r="E138" s="86">
        <v>0</v>
      </c>
      <c r="F138" s="15">
        <f>SUM(C138:E138)</f>
        <v>2</v>
      </c>
      <c r="G138" s="86">
        <v>2</v>
      </c>
      <c r="H138" s="86">
        <v>3</v>
      </c>
      <c r="I138" s="12" t="s">
        <v>46</v>
      </c>
      <c r="J138" s="67" t="s">
        <v>231</v>
      </c>
      <c r="K138" s="68" t="s">
        <v>93</v>
      </c>
      <c r="L138" s="86">
        <v>2</v>
      </c>
      <c r="M138" s="86">
        <v>0</v>
      </c>
      <c r="N138" s="86">
        <v>0</v>
      </c>
      <c r="O138" s="15">
        <f>SUM(L138:N138)</f>
        <v>2</v>
      </c>
      <c r="P138" s="86">
        <v>2</v>
      </c>
      <c r="Q138" s="86">
        <v>3</v>
      </c>
      <c r="R138" s="12" t="s">
        <v>46</v>
      </c>
    </row>
    <row r="139" spans="1:18" s="28" customFormat="1" ht="15.75">
      <c r="A139" s="67" t="s">
        <v>232</v>
      </c>
      <c r="B139" s="13" t="s">
        <v>86</v>
      </c>
      <c r="C139" s="86">
        <v>2</v>
      </c>
      <c r="D139" s="86">
        <v>0</v>
      </c>
      <c r="E139" s="86">
        <v>0</v>
      </c>
      <c r="F139" s="15">
        <f t="shared" ref="F139:F151" si="13">SUM(C139:E139)</f>
        <v>2</v>
      </c>
      <c r="G139" s="86">
        <v>2</v>
      </c>
      <c r="H139" s="86">
        <v>3</v>
      </c>
      <c r="I139" s="12" t="s">
        <v>46</v>
      </c>
      <c r="J139" s="67" t="s">
        <v>232</v>
      </c>
      <c r="K139" s="13" t="s">
        <v>86</v>
      </c>
      <c r="L139" s="86">
        <v>2</v>
      </c>
      <c r="M139" s="86">
        <v>0</v>
      </c>
      <c r="N139" s="86">
        <v>0</v>
      </c>
      <c r="O139" s="15">
        <f t="shared" ref="O139:O143" si="14">SUM(L139:N139)</f>
        <v>2</v>
      </c>
      <c r="P139" s="86">
        <v>2</v>
      </c>
      <c r="Q139" s="86">
        <v>3</v>
      </c>
      <c r="R139" s="12" t="s">
        <v>46</v>
      </c>
    </row>
    <row r="140" spans="1:18" s="28" customFormat="1" ht="15.75">
      <c r="A140" s="67" t="s">
        <v>233</v>
      </c>
      <c r="B140" s="13" t="s">
        <v>87</v>
      </c>
      <c r="C140" s="86">
        <v>2</v>
      </c>
      <c r="D140" s="86">
        <v>0</v>
      </c>
      <c r="E140" s="86">
        <v>0</v>
      </c>
      <c r="F140" s="15">
        <f t="shared" si="13"/>
        <v>2</v>
      </c>
      <c r="G140" s="86">
        <v>2</v>
      </c>
      <c r="H140" s="86">
        <v>3</v>
      </c>
      <c r="I140" s="12" t="s">
        <v>46</v>
      </c>
      <c r="J140" s="67" t="s">
        <v>233</v>
      </c>
      <c r="K140" s="13" t="s">
        <v>87</v>
      </c>
      <c r="L140" s="86">
        <v>2</v>
      </c>
      <c r="M140" s="86">
        <v>0</v>
      </c>
      <c r="N140" s="86">
        <v>0</v>
      </c>
      <c r="O140" s="15">
        <f t="shared" si="14"/>
        <v>2</v>
      </c>
      <c r="P140" s="86">
        <v>2</v>
      </c>
      <c r="Q140" s="86">
        <v>3</v>
      </c>
      <c r="R140" s="12" t="s">
        <v>46</v>
      </c>
    </row>
    <row r="141" spans="1:18" s="28" customFormat="1" ht="15.75">
      <c r="A141" s="67" t="s">
        <v>234</v>
      </c>
      <c r="B141" s="13" t="s">
        <v>88</v>
      </c>
      <c r="C141" s="86">
        <v>2</v>
      </c>
      <c r="D141" s="86">
        <v>0</v>
      </c>
      <c r="E141" s="86">
        <v>0</v>
      </c>
      <c r="F141" s="15">
        <f t="shared" si="13"/>
        <v>2</v>
      </c>
      <c r="G141" s="86">
        <v>2</v>
      </c>
      <c r="H141" s="86">
        <v>3</v>
      </c>
      <c r="I141" s="12" t="s">
        <v>46</v>
      </c>
      <c r="J141" s="67" t="s">
        <v>234</v>
      </c>
      <c r="K141" s="13" t="s">
        <v>88</v>
      </c>
      <c r="L141" s="86">
        <v>2</v>
      </c>
      <c r="M141" s="86">
        <v>0</v>
      </c>
      <c r="N141" s="86">
        <v>0</v>
      </c>
      <c r="O141" s="15">
        <f t="shared" si="14"/>
        <v>2</v>
      </c>
      <c r="P141" s="86">
        <v>2</v>
      </c>
      <c r="Q141" s="86">
        <v>3</v>
      </c>
      <c r="R141" s="12" t="s">
        <v>46</v>
      </c>
    </row>
    <row r="142" spans="1:18" s="28" customFormat="1" ht="15.75">
      <c r="A142" s="69" t="s">
        <v>235</v>
      </c>
      <c r="B142" s="13" t="s">
        <v>95</v>
      </c>
      <c r="C142" s="86">
        <v>2</v>
      </c>
      <c r="D142" s="86">
        <v>0</v>
      </c>
      <c r="E142" s="86">
        <v>0</v>
      </c>
      <c r="F142" s="15">
        <f t="shared" si="13"/>
        <v>2</v>
      </c>
      <c r="G142" s="86">
        <v>2</v>
      </c>
      <c r="H142" s="86">
        <v>3</v>
      </c>
      <c r="I142" s="12" t="s">
        <v>46</v>
      </c>
      <c r="J142" s="69" t="s">
        <v>235</v>
      </c>
      <c r="K142" s="13" t="s">
        <v>95</v>
      </c>
      <c r="L142" s="86">
        <v>2</v>
      </c>
      <c r="M142" s="86">
        <v>0</v>
      </c>
      <c r="N142" s="86">
        <v>0</v>
      </c>
      <c r="O142" s="15">
        <f t="shared" si="14"/>
        <v>2</v>
      </c>
      <c r="P142" s="86">
        <v>2</v>
      </c>
      <c r="Q142" s="86">
        <v>3</v>
      </c>
      <c r="R142" s="12" t="s">
        <v>46</v>
      </c>
    </row>
    <row r="143" spans="1:18" s="28" customFormat="1" ht="15.75">
      <c r="A143" s="69" t="s">
        <v>236</v>
      </c>
      <c r="B143" s="13" t="s">
        <v>157</v>
      </c>
      <c r="C143" s="86">
        <v>2</v>
      </c>
      <c r="D143" s="86">
        <v>0</v>
      </c>
      <c r="E143" s="86">
        <v>0</v>
      </c>
      <c r="F143" s="15">
        <f t="shared" si="13"/>
        <v>2</v>
      </c>
      <c r="G143" s="86">
        <v>2</v>
      </c>
      <c r="H143" s="86">
        <v>3</v>
      </c>
      <c r="I143" s="12" t="s">
        <v>46</v>
      </c>
      <c r="J143" s="69" t="s">
        <v>236</v>
      </c>
      <c r="K143" s="13" t="s">
        <v>157</v>
      </c>
      <c r="L143" s="86">
        <v>2</v>
      </c>
      <c r="M143" s="86">
        <v>0</v>
      </c>
      <c r="N143" s="86">
        <v>0</v>
      </c>
      <c r="O143" s="15">
        <f t="shared" si="14"/>
        <v>2</v>
      </c>
      <c r="P143" s="86">
        <v>2</v>
      </c>
      <c r="Q143" s="86">
        <v>3</v>
      </c>
      <c r="R143" s="12" t="s">
        <v>46</v>
      </c>
    </row>
    <row r="144" spans="1:18" s="28" customFormat="1" ht="15.75">
      <c r="A144" s="69" t="s">
        <v>237</v>
      </c>
      <c r="B144" s="13" t="s">
        <v>426</v>
      </c>
      <c r="C144" s="86">
        <v>2</v>
      </c>
      <c r="D144" s="86">
        <v>0</v>
      </c>
      <c r="E144" s="86">
        <v>0</v>
      </c>
      <c r="F144" s="15">
        <f t="shared" si="13"/>
        <v>2</v>
      </c>
      <c r="G144" s="86">
        <v>2</v>
      </c>
      <c r="H144" s="86">
        <v>3</v>
      </c>
      <c r="I144" s="12" t="s">
        <v>46</v>
      </c>
      <c r="J144" s="69" t="s">
        <v>237</v>
      </c>
      <c r="K144" s="13" t="s">
        <v>426</v>
      </c>
      <c r="L144" s="86">
        <v>2</v>
      </c>
      <c r="M144" s="86">
        <v>0</v>
      </c>
      <c r="N144" s="86">
        <v>0</v>
      </c>
      <c r="O144" s="15">
        <f t="shared" ref="O144:O151" si="15">SUM(L144:N144)</f>
        <v>2</v>
      </c>
      <c r="P144" s="86">
        <v>2</v>
      </c>
      <c r="Q144" s="86">
        <v>3</v>
      </c>
      <c r="R144" s="12" t="s">
        <v>46</v>
      </c>
    </row>
    <row r="145" spans="1:18" s="28" customFormat="1" ht="15.75">
      <c r="A145" s="69" t="s">
        <v>238</v>
      </c>
      <c r="B145" s="13" t="s">
        <v>159</v>
      </c>
      <c r="C145" s="86">
        <v>2</v>
      </c>
      <c r="D145" s="86">
        <v>0</v>
      </c>
      <c r="E145" s="86">
        <v>0</v>
      </c>
      <c r="F145" s="15">
        <f t="shared" si="13"/>
        <v>2</v>
      </c>
      <c r="G145" s="86">
        <v>2</v>
      </c>
      <c r="H145" s="86">
        <v>3</v>
      </c>
      <c r="I145" s="12" t="s">
        <v>46</v>
      </c>
      <c r="J145" s="69" t="s">
        <v>238</v>
      </c>
      <c r="K145" s="13" t="s">
        <v>159</v>
      </c>
      <c r="L145" s="86">
        <v>2</v>
      </c>
      <c r="M145" s="86">
        <v>0</v>
      </c>
      <c r="N145" s="86">
        <v>0</v>
      </c>
      <c r="O145" s="15">
        <f t="shared" si="15"/>
        <v>2</v>
      </c>
      <c r="P145" s="86">
        <v>2</v>
      </c>
      <c r="Q145" s="86">
        <v>3</v>
      </c>
      <c r="R145" s="12" t="s">
        <v>46</v>
      </c>
    </row>
    <row r="146" spans="1:18" s="28" customFormat="1" ht="15.75">
      <c r="A146" s="69" t="s">
        <v>239</v>
      </c>
      <c r="B146" s="13" t="s">
        <v>161</v>
      </c>
      <c r="C146" s="86">
        <v>2</v>
      </c>
      <c r="D146" s="86">
        <v>0</v>
      </c>
      <c r="E146" s="86">
        <v>0</v>
      </c>
      <c r="F146" s="15">
        <f t="shared" si="13"/>
        <v>2</v>
      </c>
      <c r="G146" s="86">
        <v>2</v>
      </c>
      <c r="H146" s="86">
        <v>3</v>
      </c>
      <c r="I146" s="12" t="s">
        <v>46</v>
      </c>
      <c r="J146" s="69" t="s">
        <v>239</v>
      </c>
      <c r="K146" s="13" t="s">
        <v>161</v>
      </c>
      <c r="L146" s="86">
        <v>2</v>
      </c>
      <c r="M146" s="86">
        <v>0</v>
      </c>
      <c r="N146" s="86">
        <v>0</v>
      </c>
      <c r="O146" s="15">
        <f t="shared" si="15"/>
        <v>2</v>
      </c>
      <c r="P146" s="86">
        <v>2</v>
      </c>
      <c r="Q146" s="86">
        <v>3</v>
      </c>
      <c r="R146" s="12" t="s">
        <v>46</v>
      </c>
    </row>
    <row r="147" spans="1:18" s="28" customFormat="1" ht="31.5">
      <c r="A147" s="69" t="s">
        <v>354</v>
      </c>
      <c r="B147" s="13" t="s">
        <v>346</v>
      </c>
      <c r="C147" s="86">
        <v>2</v>
      </c>
      <c r="D147" s="86">
        <v>0</v>
      </c>
      <c r="E147" s="86">
        <v>0</v>
      </c>
      <c r="F147" s="15">
        <f t="shared" si="13"/>
        <v>2</v>
      </c>
      <c r="G147" s="86">
        <v>2</v>
      </c>
      <c r="H147" s="86">
        <v>3</v>
      </c>
      <c r="I147" s="12" t="s">
        <v>46</v>
      </c>
      <c r="J147" s="69" t="s">
        <v>354</v>
      </c>
      <c r="K147" s="13" t="s">
        <v>346</v>
      </c>
      <c r="L147" s="86">
        <v>2</v>
      </c>
      <c r="M147" s="86">
        <v>0</v>
      </c>
      <c r="N147" s="86">
        <v>0</v>
      </c>
      <c r="O147" s="15">
        <f t="shared" si="15"/>
        <v>2</v>
      </c>
      <c r="P147" s="86">
        <v>2</v>
      </c>
      <c r="Q147" s="86">
        <v>3</v>
      </c>
      <c r="R147" s="12" t="s">
        <v>46</v>
      </c>
    </row>
    <row r="148" spans="1:18" s="28" customFormat="1" ht="15.75">
      <c r="A148" s="69" t="s">
        <v>355</v>
      </c>
      <c r="B148" s="13" t="s">
        <v>345</v>
      </c>
      <c r="C148" s="86">
        <v>2</v>
      </c>
      <c r="D148" s="86">
        <v>0</v>
      </c>
      <c r="E148" s="86">
        <v>0</v>
      </c>
      <c r="F148" s="15">
        <f t="shared" si="13"/>
        <v>2</v>
      </c>
      <c r="G148" s="86">
        <v>2</v>
      </c>
      <c r="H148" s="86">
        <v>3</v>
      </c>
      <c r="I148" s="12" t="s">
        <v>46</v>
      </c>
      <c r="J148" s="69" t="s">
        <v>355</v>
      </c>
      <c r="K148" s="13" t="s">
        <v>345</v>
      </c>
      <c r="L148" s="86">
        <v>2</v>
      </c>
      <c r="M148" s="86">
        <v>0</v>
      </c>
      <c r="N148" s="86">
        <v>0</v>
      </c>
      <c r="O148" s="15">
        <f t="shared" si="15"/>
        <v>2</v>
      </c>
      <c r="P148" s="86">
        <v>2</v>
      </c>
      <c r="Q148" s="86">
        <v>3</v>
      </c>
      <c r="R148" s="12" t="s">
        <v>46</v>
      </c>
    </row>
    <row r="149" spans="1:18" s="28" customFormat="1" ht="15.75">
      <c r="A149" s="69" t="s">
        <v>365</v>
      </c>
      <c r="B149" s="13" t="s">
        <v>364</v>
      </c>
      <c r="C149" s="86">
        <v>2</v>
      </c>
      <c r="D149" s="86">
        <v>0</v>
      </c>
      <c r="E149" s="86">
        <v>0</v>
      </c>
      <c r="F149" s="15">
        <f t="shared" si="13"/>
        <v>2</v>
      </c>
      <c r="G149" s="86">
        <v>2</v>
      </c>
      <c r="H149" s="86">
        <v>3</v>
      </c>
      <c r="I149" s="12" t="s">
        <v>46</v>
      </c>
      <c r="J149" s="69" t="s">
        <v>365</v>
      </c>
      <c r="K149" s="13" t="s">
        <v>364</v>
      </c>
      <c r="L149" s="86">
        <v>2</v>
      </c>
      <c r="M149" s="86">
        <v>0</v>
      </c>
      <c r="N149" s="86">
        <v>0</v>
      </c>
      <c r="O149" s="15">
        <f t="shared" si="15"/>
        <v>2</v>
      </c>
      <c r="P149" s="86">
        <v>2</v>
      </c>
      <c r="Q149" s="86">
        <v>3</v>
      </c>
      <c r="R149" s="12" t="s">
        <v>46</v>
      </c>
    </row>
    <row r="150" spans="1:18" s="28" customFormat="1" ht="15.75">
      <c r="A150" s="69" t="s">
        <v>370</v>
      </c>
      <c r="B150" s="13" t="s">
        <v>367</v>
      </c>
      <c r="C150" s="86">
        <v>2</v>
      </c>
      <c r="D150" s="86">
        <v>0</v>
      </c>
      <c r="E150" s="86">
        <v>0</v>
      </c>
      <c r="F150" s="15">
        <f t="shared" si="13"/>
        <v>2</v>
      </c>
      <c r="G150" s="86">
        <v>2</v>
      </c>
      <c r="H150" s="86">
        <v>3</v>
      </c>
      <c r="I150" s="12" t="s">
        <v>46</v>
      </c>
      <c r="J150" s="69" t="s">
        <v>370</v>
      </c>
      <c r="K150" s="13" t="s">
        <v>367</v>
      </c>
      <c r="L150" s="86">
        <v>2</v>
      </c>
      <c r="M150" s="86">
        <v>0</v>
      </c>
      <c r="N150" s="86">
        <v>0</v>
      </c>
      <c r="O150" s="15">
        <f t="shared" si="15"/>
        <v>2</v>
      </c>
      <c r="P150" s="86">
        <v>2</v>
      </c>
      <c r="Q150" s="86">
        <v>3</v>
      </c>
      <c r="R150" s="12" t="s">
        <v>46</v>
      </c>
    </row>
    <row r="151" spans="1:18" s="28" customFormat="1" ht="15.75">
      <c r="A151" s="69" t="s">
        <v>371</v>
      </c>
      <c r="B151" s="13" t="s">
        <v>369</v>
      </c>
      <c r="C151" s="86">
        <v>2</v>
      </c>
      <c r="D151" s="86">
        <v>0</v>
      </c>
      <c r="E151" s="86">
        <v>0</v>
      </c>
      <c r="F151" s="15">
        <f t="shared" si="13"/>
        <v>2</v>
      </c>
      <c r="G151" s="86">
        <v>2</v>
      </c>
      <c r="H151" s="86">
        <v>3</v>
      </c>
      <c r="I151" s="12" t="s">
        <v>46</v>
      </c>
      <c r="J151" s="69" t="s">
        <v>371</v>
      </c>
      <c r="K151" s="13" t="s">
        <v>369</v>
      </c>
      <c r="L151" s="86">
        <v>2</v>
      </c>
      <c r="M151" s="86">
        <v>0</v>
      </c>
      <c r="N151" s="86">
        <v>0</v>
      </c>
      <c r="O151" s="15">
        <f t="shared" si="15"/>
        <v>2</v>
      </c>
      <c r="P151" s="86">
        <v>2</v>
      </c>
      <c r="Q151" s="86">
        <v>3</v>
      </c>
      <c r="R151" s="12" t="s">
        <v>46</v>
      </c>
    </row>
    <row r="152" spans="1:18" s="28" customFormat="1" ht="15.75">
      <c r="A152" s="138" t="s">
        <v>19</v>
      </c>
      <c r="B152" s="139"/>
      <c r="C152" s="139"/>
      <c r="D152" s="139"/>
      <c r="E152" s="139"/>
      <c r="F152" s="139"/>
      <c r="G152" s="139"/>
      <c r="H152" s="139"/>
      <c r="I152" s="139"/>
      <c r="J152" s="129" t="s">
        <v>19</v>
      </c>
      <c r="K152" s="130"/>
      <c r="L152" s="130"/>
      <c r="M152" s="130"/>
      <c r="N152" s="130"/>
      <c r="O152" s="130"/>
      <c r="P152" s="130"/>
      <c r="Q152" s="130"/>
      <c r="R152" s="130"/>
    </row>
    <row r="153" spans="1:18" s="28" customFormat="1" ht="33.75" customHeight="1">
      <c r="A153" s="136" t="s">
        <v>201</v>
      </c>
      <c r="B153" s="137"/>
      <c r="C153" s="137"/>
      <c r="D153" s="137"/>
      <c r="E153" s="137"/>
      <c r="F153" s="137"/>
      <c r="G153" s="137"/>
      <c r="H153" s="137"/>
      <c r="I153" s="137"/>
      <c r="J153" s="136" t="s">
        <v>201</v>
      </c>
      <c r="K153" s="137"/>
      <c r="L153" s="137"/>
      <c r="M153" s="137"/>
      <c r="N153" s="137"/>
      <c r="O153" s="137"/>
      <c r="P153" s="137"/>
      <c r="Q153" s="137"/>
      <c r="R153" s="137"/>
    </row>
    <row r="154" spans="1:18" s="28" customFormat="1" ht="15.75">
      <c r="A154" s="67" t="s">
        <v>253</v>
      </c>
      <c r="B154" s="19" t="s">
        <v>200</v>
      </c>
      <c r="C154" s="86">
        <v>2</v>
      </c>
      <c r="D154" s="86">
        <v>0</v>
      </c>
      <c r="E154" s="86">
        <v>0</v>
      </c>
      <c r="F154" s="15">
        <f t="shared" ref="F154:F160" si="16">SUM(C154:E154)</f>
        <v>2</v>
      </c>
      <c r="G154" s="86">
        <v>2</v>
      </c>
      <c r="H154" s="86">
        <v>3</v>
      </c>
      <c r="I154" s="12" t="s">
        <v>46</v>
      </c>
      <c r="J154" s="67" t="s">
        <v>253</v>
      </c>
      <c r="K154" s="19" t="s">
        <v>200</v>
      </c>
      <c r="L154" s="86">
        <v>2</v>
      </c>
      <c r="M154" s="86">
        <v>0</v>
      </c>
      <c r="N154" s="86">
        <v>0</v>
      </c>
      <c r="O154" s="15">
        <f t="shared" ref="O154" si="17">SUM(L154:N154)</f>
        <v>2</v>
      </c>
      <c r="P154" s="86">
        <v>2</v>
      </c>
      <c r="Q154" s="86">
        <v>3</v>
      </c>
      <c r="R154" s="12" t="s">
        <v>46</v>
      </c>
    </row>
    <row r="155" spans="1:18" s="28" customFormat="1" ht="15.75">
      <c r="A155" s="67" t="s">
        <v>240</v>
      </c>
      <c r="B155" s="13" t="s">
        <v>102</v>
      </c>
      <c r="C155" s="86">
        <v>2</v>
      </c>
      <c r="D155" s="86">
        <v>0</v>
      </c>
      <c r="E155" s="86">
        <v>0</v>
      </c>
      <c r="F155" s="15">
        <f t="shared" si="16"/>
        <v>2</v>
      </c>
      <c r="G155" s="86">
        <v>2</v>
      </c>
      <c r="H155" s="86">
        <v>3</v>
      </c>
      <c r="I155" s="12" t="s">
        <v>46</v>
      </c>
      <c r="J155" s="67" t="s">
        <v>240</v>
      </c>
      <c r="K155" s="13" t="s">
        <v>102</v>
      </c>
      <c r="L155" s="86">
        <v>2</v>
      </c>
      <c r="M155" s="86">
        <v>0</v>
      </c>
      <c r="N155" s="86">
        <v>0</v>
      </c>
      <c r="O155" s="15">
        <f t="shared" ref="O155:O160" si="18">SUM(L155:N155)</f>
        <v>2</v>
      </c>
      <c r="P155" s="86">
        <v>2</v>
      </c>
      <c r="Q155" s="86">
        <v>3</v>
      </c>
      <c r="R155" s="12" t="s">
        <v>46</v>
      </c>
    </row>
    <row r="156" spans="1:18" s="28" customFormat="1" ht="15.75">
      <c r="A156" s="67" t="s">
        <v>241</v>
      </c>
      <c r="B156" s="13" t="s">
        <v>112</v>
      </c>
      <c r="C156" s="86">
        <v>2</v>
      </c>
      <c r="D156" s="86">
        <v>0</v>
      </c>
      <c r="E156" s="86">
        <v>0</v>
      </c>
      <c r="F156" s="15">
        <f t="shared" si="16"/>
        <v>2</v>
      </c>
      <c r="G156" s="86">
        <v>2</v>
      </c>
      <c r="H156" s="86">
        <v>3</v>
      </c>
      <c r="I156" s="12" t="s">
        <v>46</v>
      </c>
      <c r="J156" s="67" t="s">
        <v>241</v>
      </c>
      <c r="K156" s="13" t="s">
        <v>112</v>
      </c>
      <c r="L156" s="86">
        <v>2</v>
      </c>
      <c r="M156" s="86">
        <v>0</v>
      </c>
      <c r="N156" s="86">
        <v>0</v>
      </c>
      <c r="O156" s="15">
        <f t="shared" si="18"/>
        <v>2</v>
      </c>
      <c r="P156" s="86">
        <v>2</v>
      </c>
      <c r="Q156" s="86">
        <v>3</v>
      </c>
      <c r="R156" s="12" t="s">
        <v>46</v>
      </c>
    </row>
    <row r="157" spans="1:18" s="28" customFormat="1" ht="15.75">
      <c r="A157" s="67" t="s">
        <v>242</v>
      </c>
      <c r="B157" s="13" t="s">
        <v>100</v>
      </c>
      <c r="C157" s="86">
        <v>2</v>
      </c>
      <c r="D157" s="86">
        <v>0</v>
      </c>
      <c r="E157" s="86">
        <v>0</v>
      </c>
      <c r="F157" s="15">
        <f t="shared" si="16"/>
        <v>2</v>
      </c>
      <c r="G157" s="86">
        <v>2</v>
      </c>
      <c r="H157" s="86">
        <v>3</v>
      </c>
      <c r="I157" s="12" t="s">
        <v>46</v>
      </c>
      <c r="J157" s="67" t="s">
        <v>242</v>
      </c>
      <c r="K157" s="13" t="s">
        <v>100</v>
      </c>
      <c r="L157" s="86">
        <v>2</v>
      </c>
      <c r="M157" s="86">
        <v>0</v>
      </c>
      <c r="N157" s="86">
        <v>0</v>
      </c>
      <c r="O157" s="15">
        <f t="shared" si="18"/>
        <v>2</v>
      </c>
      <c r="P157" s="86">
        <v>2</v>
      </c>
      <c r="Q157" s="86">
        <v>3</v>
      </c>
      <c r="R157" s="12" t="s">
        <v>46</v>
      </c>
    </row>
    <row r="158" spans="1:18" s="28" customFormat="1" ht="31.5">
      <c r="A158" s="67" t="s">
        <v>243</v>
      </c>
      <c r="B158" s="13" t="s">
        <v>272</v>
      </c>
      <c r="C158" s="86">
        <v>2</v>
      </c>
      <c r="D158" s="86">
        <v>0</v>
      </c>
      <c r="E158" s="86">
        <v>0</v>
      </c>
      <c r="F158" s="15">
        <f t="shared" si="16"/>
        <v>2</v>
      </c>
      <c r="G158" s="86">
        <v>2</v>
      </c>
      <c r="H158" s="86">
        <v>3</v>
      </c>
      <c r="I158" s="12" t="s">
        <v>46</v>
      </c>
      <c r="J158" s="67" t="s">
        <v>243</v>
      </c>
      <c r="K158" s="13" t="s">
        <v>272</v>
      </c>
      <c r="L158" s="86">
        <v>2</v>
      </c>
      <c r="M158" s="86">
        <v>0</v>
      </c>
      <c r="N158" s="86">
        <v>0</v>
      </c>
      <c r="O158" s="15">
        <f t="shared" si="18"/>
        <v>2</v>
      </c>
      <c r="P158" s="86">
        <v>2</v>
      </c>
      <c r="Q158" s="86">
        <v>3</v>
      </c>
      <c r="R158" s="12" t="s">
        <v>46</v>
      </c>
    </row>
    <row r="159" spans="1:18" s="28" customFormat="1" ht="15.75">
      <c r="A159" s="67" t="s">
        <v>244</v>
      </c>
      <c r="B159" s="13" t="s">
        <v>103</v>
      </c>
      <c r="C159" s="86">
        <v>2</v>
      </c>
      <c r="D159" s="86">
        <v>0</v>
      </c>
      <c r="E159" s="86">
        <v>0</v>
      </c>
      <c r="F159" s="15">
        <f t="shared" si="16"/>
        <v>2</v>
      </c>
      <c r="G159" s="86">
        <v>2</v>
      </c>
      <c r="H159" s="86">
        <v>3</v>
      </c>
      <c r="I159" s="12" t="s">
        <v>46</v>
      </c>
      <c r="J159" s="67" t="s">
        <v>244</v>
      </c>
      <c r="K159" s="13" t="s">
        <v>103</v>
      </c>
      <c r="L159" s="86">
        <v>2</v>
      </c>
      <c r="M159" s="86">
        <v>0</v>
      </c>
      <c r="N159" s="86">
        <v>0</v>
      </c>
      <c r="O159" s="15">
        <f t="shared" si="18"/>
        <v>2</v>
      </c>
      <c r="P159" s="86">
        <v>2</v>
      </c>
      <c r="Q159" s="86">
        <v>3</v>
      </c>
      <c r="R159" s="12" t="s">
        <v>46</v>
      </c>
    </row>
    <row r="160" spans="1:18" s="28" customFormat="1" ht="15.75">
      <c r="A160" s="67" t="s">
        <v>245</v>
      </c>
      <c r="B160" s="13" t="s">
        <v>104</v>
      </c>
      <c r="C160" s="86">
        <v>2</v>
      </c>
      <c r="D160" s="86">
        <v>0</v>
      </c>
      <c r="E160" s="86">
        <v>0</v>
      </c>
      <c r="F160" s="15">
        <f t="shared" si="16"/>
        <v>2</v>
      </c>
      <c r="G160" s="86">
        <v>2</v>
      </c>
      <c r="H160" s="86">
        <v>3</v>
      </c>
      <c r="I160" s="12" t="s">
        <v>46</v>
      </c>
      <c r="J160" s="67" t="s">
        <v>245</v>
      </c>
      <c r="K160" s="13" t="s">
        <v>104</v>
      </c>
      <c r="L160" s="86">
        <v>2</v>
      </c>
      <c r="M160" s="86">
        <v>0</v>
      </c>
      <c r="N160" s="86">
        <v>0</v>
      </c>
      <c r="O160" s="15">
        <f t="shared" si="18"/>
        <v>2</v>
      </c>
      <c r="P160" s="86">
        <v>2</v>
      </c>
      <c r="Q160" s="86">
        <v>3</v>
      </c>
      <c r="R160" s="12" t="s">
        <v>46</v>
      </c>
    </row>
    <row r="161" spans="1:18" s="28" customFormat="1" ht="15.75">
      <c r="A161" s="69" t="s">
        <v>246</v>
      </c>
      <c r="B161" s="13" t="s">
        <v>98</v>
      </c>
      <c r="C161" s="86">
        <v>2</v>
      </c>
      <c r="D161" s="86">
        <v>0</v>
      </c>
      <c r="E161" s="86">
        <v>0</v>
      </c>
      <c r="F161" s="15">
        <f>SUM(C161:E161)</f>
        <v>2</v>
      </c>
      <c r="G161" s="86">
        <v>2</v>
      </c>
      <c r="H161" s="86">
        <v>3</v>
      </c>
      <c r="I161" s="12" t="s">
        <v>46</v>
      </c>
      <c r="J161" s="69" t="s">
        <v>246</v>
      </c>
      <c r="K161" s="13" t="s">
        <v>98</v>
      </c>
      <c r="L161" s="86">
        <v>2</v>
      </c>
      <c r="M161" s="86">
        <v>0</v>
      </c>
      <c r="N161" s="86">
        <v>0</v>
      </c>
      <c r="O161" s="15">
        <f>SUM(L161:N161)</f>
        <v>2</v>
      </c>
      <c r="P161" s="86">
        <v>2</v>
      </c>
      <c r="Q161" s="86">
        <v>3</v>
      </c>
      <c r="R161" s="12" t="s">
        <v>46</v>
      </c>
    </row>
    <row r="162" spans="1:18" s="28" customFormat="1" ht="15.75">
      <c r="A162" s="69" t="s">
        <v>247</v>
      </c>
      <c r="B162" s="13" t="s">
        <v>90</v>
      </c>
      <c r="C162" s="86">
        <v>2</v>
      </c>
      <c r="D162" s="86">
        <v>0</v>
      </c>
      <c r="E162" s="86">
        <v>0</v>
      </c>
      <c r="F162" s="15">
        <f>SUM(C162:E162)</f>
        <v>2</v>
      </c>
      <c r="G162" s="86">
        <v>2</v>
      </c>
      <c r="H162" s="86">
        <v>3</v>
      </c>
      <c r="I162" s="12" t="s">
        <v>46</v>
      </c>
      <c r="J162" s="69" t="s">
        <v>247</v>
      </c>
      <c r="K162" s="13" t="s">
        <v>90</v>
      </c>
      <c r="L162" s="86">
        <v>2</v>
      </c>
      <c r="M162" s="86">
        <v>0</v>
      </c>
      <c r="N162" s="86">
        <v>0</v>
      </c>
      <c r="O162" s="15">
        <f>SUM(L162:N162)</f>
        <v>2</v>
      </c>
      <c r="P162" s="86">
        <v>2</v>
      </c>
      <c r="Q162" s="86">
        <v>3</v>
      </c>
      <c r="R162" s="12" t="s">
        <v>46</v>
      </c>
    </row>
    <row r="163" spans="1:18" s="28" customFormat="1" ht="15.75">
      <c r="A163" s="67" t="s">
        <v>266</v>
      </c>
      <c r="B163" s="13" t="s">
        <v>105</v>
      </c>
      <c r="C163" s="86">
        <v>2</v>
      </c>
      <c r="D163" s="86">
        <v>0</v>
      </c>
      <c r="E163" s="86">
        <v>0</v>
      </c>
      <c r="F163" s="15">
        <f>SUM(C163:E163)</f>
        <v>2</v>
      </c>
      <c r="G163" s="86">
        <v>2</v>
      </c>
      <c r="H163" s="86">
        <v>3</v>
      </c>
      <c r="I163" s="12" t="s">
        <v>46</v>
      </c>
      <c r="J163" s="67" t="s">
        <v>266</v>
      </c>
      <c r="K163" s="13" t="s">
        <v>105</v>
      </c>
      <c r="L163" s="86">
        <v>2</v>
      </c>
      <c r="M163" s="86">
        <v>0</v>
      </c>
      <c r="N163" s="86">
        <v>0</v>
      </c>
      <c r="O163" s="15">
        <f>SUM(L163:N163)</f>
        <v>2</v>
      </c>
      <c r="P163" s="86">
        <v>2</v>
      </c>
      <c r="Q163" s="86">
        <v>3</v>
      </c>
      <c r="R163" s="12" t="s">
        <v>46</v>
      </c>
    </row>
    <row r="164" spans="1:18" s="28" customFormat="1" ht="15.75">
      <c r="A164" s="69" t="s">
        <v>248</v>
      </c>
      <c r="B164" s="13" t="s">
        <v>145</v>
      </c>
      <c r="C164" s="86">
        <v>2</v>
      </c>
      <c r="D164" s="86">
        <v>0</v>
      </c>
      <c r="E164" s="86">
        <v>0</v>
      </c>
      <c r="F164" s="15">
        <f>SUM(C164:E164)</f>
        <v>2</v>
      </c>
      <c r="G164" s="86">
        <v>2</v>
      </c>
      <c r="H164" s="86">
        <v>3</v>
      </c>
      <c r="I164" s="12" t="s">
        <v>46</v>
      </c>
      <c r="J164" s="69" t="s">
        <v>248</v>
      </c>
      <c r="K164" s="13" t="s">
        <v>145</v>
      </c>
      <c r="L164" s="86">
        <v>2</v>
      </c>
      <c r="M164" s="86">
        <v>0</v>
      </c>
      <c r="N164" s="86">
        <v>0</v>
      </c>
      <c r="O164" s="15">
        <f>SUM(L164:N164)</f>
        <v>2</v>
      </c>
      <c r="P164" s="86">
        <v>2</v>
      </c>
      <c r="Q164" s="86">
        <v>3</v>
      </c>
      <c r="R164" s="12" t="s">
        <v>46</v>
      </c>
    </row>
    <row r="165" spans="1:18" s="28" customFormat="1" ht="15.75">
      <c r="A165" s="69" t="s">
        <v>249</v>
      </c>
      <c r="B165" s="13" t="s">
        <v>147</v>
      </c>
      <c r="C165" s="86">
        <v>2</v>
      </c>
      <c r="D165" s="86">
        <v>0</v>
      </c>
      <c r="E165" s="86">
        <v>0</v>
      </c>
      <c r="F165" s="15">
        <f>SUM(C165:E165)</f>
        <v>2</v>
      </c>
      <c r="G165" s="86">
        <v>2</v>
      </c>
      <c r="H165" s="86">
        <v>3</v>
      </c>
      <c r="I165" s="12" t="s">
        <v>46</v>
      </c>
      <c r="J165" s="69" t="s">
        <v>249</v>
      </c>
      <c r="K165" s="13" t="s">
        <v>147</v>
      </c>
      <c r="L165" s="86">
        <v>2</v>
      </c>
      <c r="M165" s="86">
        <v>0</v>
      </c>
      <c r="N165" s="86">
        <v>0</v>
      </c>
      <c r="O165" s="15">
        <f>SUM(L165:N165)</f>
        <v>2</v>
      </c>
      <c r="P165" s="86">
        <v>2</v>
      </c>
      <c r="Q165" s="86">
        <v>3</v>
      </c>
      <c r="R165" s="12" t="s">
        <v>46</v>
      </c>
    </row>
    <row r="166" spans="1:18" s="28" customFormat="1" ht="15.75">
      <c r="A166" s="69" t="s">
        <v>250</v>
      </c>
      <c r="B166" s="13" t="s">
        <v>165</v>
      </c>
      <c r="C166" s="86">
        <v>2</v>
      </c>
      <c r="D166" s="86">
        <v>0</v>
      </c>
      <c r="E166" s="86">
        <v>0</v>
      </c>
      <c r="F166" s="15">
        <f t="shared" ref="F166:F172" si="19">SUM(C166:E166)</f>
        <v>2</v>
      </c>
      <c r="G166" s="86">
        <v>2</v>
      </c>
      <c r="H166" s="86">
        <v>3</v>
      </c>
      <c r="I166" s="12" t="s">
        <v>46</v>
      </c>
      <c r="J166" s="69" t="s">
        <v>250</v>
      </c>
      <c r="K166" s="13" t="s">
        <v>165</v>
      </c>
      <c r="L166" s="86">
        <v>2</v>
      </c>
      <c r="M166" s="86">
        <v>0</v>
      </c>
      <c r="N166" s="86">
        <v>0</v>
      </c>
      <c r="O166" s="15">
        <f t="shared" ref="O166:O172" si="20">SUM(L166:N166)</f>
        <v>2</v>
      </c>
      <c r="P166" s="86">
        <v>2</v>
      </c>
      <c r="Q166" s="86">
        <v>3</v>
      </c>
      <c r="R166" s="12" t="s">
        <v>46</v>
      </c>
    </row>
    <row r="167" spans="1:18" s="28" customFormat="1" ht="15.75">
      <c r="A167" s="69" t="s">
        <v>251</v>
      </c>
      <c r="B167" s="13" t="s">
        <v>158</v>
      </c>
      <c r="C167" s="86">
        <v>2</v>
      </c>
      <c r="D167" s="86">
        <v>0</v>
      </c>
      <c r="E167" s="86">
        <v>0</v>
      </c>
      <c r="F167" s="15">
        <f t="shared" si="19"/>
        <v>2</v>
      </c>
      <c r="G167" s="86">
        <v>2</v>
      </c>
      <c r="H167" s="86">
        <v>3</v>
      </c>
      <c r="I167" s="12" t="s">
        <v>46</v>
      </c>
      <c r="J167" s="69" t="s">
        <v>251</v>
      </c>
      <c r="K167" s="13" t="s">
        <v>158</v>
      </c>
      <c r="L167" s="86">
        <v>2</v>
      </c>
      <c r="M167" s="86">
        <v>0</v>
      </c>
      <c r="N167" s="86">
        <v>0</v>
      </c>
      <c r="O167" s="15">
        <f t="shared" si="20"/>
        <v>2</v>
      </c>
      <c r="P167" s="86">
        <v>2</v>
      </c>
      <c r="Q167" s="86">
        <v>3</v>
      </c>
      <c r="R167" s="12" t="s">
        <v>46</v>
      </c>
    </row>
    <row r="168" spans="1:18" s="28" customFormat="1" ht="15.75">
      <c r="A168" s="69" t="s">
        <v>252</v>
      </c>
      <c r="B168" s="13" t="s">
        <v>160</v>
      </c>
      <c r="C168" s="86">
        <v>2</v>
      </c>
      <c r="D168" s="86">
        <v>0</v>
      </c>
      <c r="E168" s="86">
        <v>0</v>
      </c>
      <c r="F168" s="15">
        <f t="shared" si="19"/>
        <v>2</v>
      </c>
      <c r="G168" s="86">
        <v>2</v>
      </c>
      <c r="H168" s="86">
        <v>3</v>
      </c>
      <c r="I168" s="12" t="s">
        <v>46</v>
      </c>
      <c r="J168" s="69" t="s">
        <v>252</v>
      </c>
      <c r="K168" s="13" t="s">
        <v>160</v>
      </c>
      <c r="L168" s="86">
        <v>2</v>
      </c>
      <c r="M168" s="86">
        <v>0</v>
      </c>
      <c r="N168" s="86">
        <v>0</v>
      </c>
      <c r="O168" s="15">
        <f t="shared" si="20"/>
        <v>2</v>
      </c>
      <c r="P168" s="86">
        <v>2</v>
      </c>
      <c r="Q168" s="86">
        <v>3</v>
      </c>
      <c r="R168" s="12" t="s">
        <v>46</v>
      </c>
    </row>
    <row r="169" spans="1:18" s="28" customFormat="1" ht="15.75">
      <c r="A169" s="69" t="s">
        <v>282</v>
      </c>
      <c r="B169" s="13" t="s">
        <v>163</v>
      </c>
      <c r="C169" s="86">
        <v>2</v>
      </c>
      <c r="D169" s="86">
        <v>0</v>
      </c>
      <c r="E169" s="86">
        <v>0</v>
      </c>
      <c r="F169" s="15">
        <f t="shared" si="19"/>
        <v>2</v>
      </c>
      <c r="G169" s="86">
        <v>2</v>
      </c>
      <c r="H169" s="86">
        <v>3</v>
      </c>
      <c r="I169" s="12" t="s">
        <v>46</v>
      </c>
      <c r="J169" s="69" t="s">
        <v>282</v>
      </c>
      <c r="K169" s="13" t="s">
        <v>163</v>
      </c>
      <c r="L169" s="86">
        <v>2</v>
      </c>
      <c r="M169" s="86">
        <v>0</v>
      </c>
      <c r="N169" s="86">
        <v>0</v>
      </c>
      <c r="O169" s="15">
        <f t="shared" si="20"/>
        <v>2</v>
      </c>
      <c r="P169" s="86">
        <v>2</v>
      </c>
      <c r="Q169" s="86">
        <v>3</v>
      </c>
      <c r="R169" s="12" t="s">
        <v>46</v>
      </c>
    </row>
    <row r="170" spans="1:18" s="28" customFormat="1" ht="15.75">
      <c r="A170" s="69" t="s">
        <v>352</v>
      </c>
      <c r="B170" s="13" t="s">
        <v>347</v>
      </c>
      <c r="C170" s="86">
        <v>2</v>
      </c>
      <c r="D170" s="86">
        <v>0</v>
      </c>
      <c r="E170" s="86">
        <v>0</v>
      </c>
      <c r="F170" s="15">
        <f t="shared" si="19"/>
        <v>2</v>
      </c>
      <c r="G170" s="86">
        <v>2</v>
      </c>
      <c r="H170" s="86">
        <v>3</v>
      </c>
      <c r="I170" s="12" t="s">
        <v>46</v>
      </c>
      <c r="J170" s="69" t="s">
        <v>352</v>
      </c>
      <c r="K170" s="13" t="s">
        <v>347</v>
      </c>
      <c r="L170" s="86">
        <v>2</v>
      </c>
      <c r="M170" s="86">
        <v>0</v>
      </c>
      <c r="N170" s="86">
        <v>0</v>
      </c>
      <c r="O170" s="15">
        <f t="shared" si="20"/>
        <v>2</v>
      </c>
      <c r="P170" s="86">
        <v>2</v>
      </c>
      <c r="Q170" s="86">
        <v>3</v>
      </c>
      <c r="R170" s="12" t="s">
        <v>46</v>
      </c>
    </row>
    <row r="171" spans="1:18" s="28" customFormat="1" ht="15.75">
      <c r="A171" s="69" t="s">
        <v>359</v>
      </c>
      <c r="B171" s="13" t="s">
        <v>358</v>
      </c>
      <c r="C171" s="86">
        <v>2</v>
      </c>
      <c r="D171" s="86">
        <v>0</v>
      </c>
      <c r="E171" s="86">
        <v>0</v>
      </c>
      <c r="F171" s="15">
        <f t="shared" si="19"/>
        <v>2</v>
      </c>
      <c r="G171" s="86">
        <v>2</v>
      </c>
      <c r="H171" s="86">
        <v>3</v>
      </c>
      <c r="I171" s="12" t="s">
        <v>46</v>
      </c>
      <c r="J171" s="69" t="s">
        <v>359</v>
      </c>
      <c r="K171" s="13" t="s">
        <v>358</v>
      </c>
      <c r="L171" s="86">
        <v>2</v>
      </c>
      <c r="M171" s="86">
        <v>0</v>
      </c>
      <c r="N171" s="86">
        <v>0</v>
      </c>
      <c r="O171" s="15">
        <f t="shared" si="20"/>
        <v>2</v>
      </c>
      <c r="P171" s="86">
        <v>2</v>
      </c>
      <c r="Q171" s="86">
        <v>3</v>
      </c>
      <c r="R171" s="12" t="s">
        <v>46</v>
      </c>
    </row>
    <row r="172" spans="1:18" s="28" customFormat="1" ht="15.75">
      <c r="A172" s="69" t="s">
        <v>362</v>
      </c>
      <c r="B172" s="13" t="s">
        <v>361</v>
      </c>
      <c r="C172" s="86">
        <v>2</v>
      </c>
      <c r="D172" s="86">
        <v>0</v>
      </c>
      <c r="E172" s="86">
        <v>0</v>
      </c>
      <c r="F172" s="15">
        <f t="shared" si="19"/>
        <v>2</v>
      </c>
      <c r="G172" s="86">
        <v>2</v>
      </c>
      <c r="H172" s="86">
        <v>3</v>
      </c>
      <c r="I172" s="12" t="s">
        <v>46</v>
      </c>
      <c r="J172" s="69" t="s">
        <v>362</v>
      </c>
      <c r="K172" s="13" t="s">
        <v>361</v>
      </c>
      <c r="L172" s="86">
        <v>2</v>
      </c>
      <c r="M172" s="86">
        <v>0</v>
      </c>
      <c r="N172" s="86">
        <v>0</v>
      </c>
      <c r="O172" s="15">
        <f t="shared" si="20"/>
        <v>2</v>
      </c>
      <c r="P172" s="86">
        <v>2</v>
      </c>
      <c r="Q172" s="86">
        <v>3</v>
      </c>
      <c r="R172" s="12" t="s">
        <v>46</v>
      </c>
    </row>
    <row r="173" spans="1:18" s="28" customFormat="1" ht="15.75">
      <c r="A173" s="55" t="s">
        <v>384</v>
      </c>
      <c r="B173" s="55" t="s">
        <v>383</v>
      </c>
      <c r="C173" s="57">
        <v>2</v>
      </c>
      <c r="D173" s="57">
        <v>0</v>
      </c>
      <c r="E173" s="57">
        <v>0</v>
      </c>
      <c r="F173" s="56">
        <f t="shared" ref="F173" si="21">SUM(C173:E173)</f>
        <v>2</v>
      </c>
      <c r="G173" s="57">
        <v>2</v>
      </c>
      <c r="H173" s="57">
        <v>3</v>
      </c>
      <c r="I173" s="58" t="s">
        <v>46</v>
      </c>
      <c r="J173" s="55" t="s">
        <v>384</v>
      </c>
      <c r="K173" s="55" t="s">
        <v>383</v>
      </c>
      <c r="L173" s="57">
        <v>2</v>
      </c>
      <c r="M173" s="57">
        <v>0</v>
      </c>
      <c r="N173" s="57">
        <v>0</v>
      </c>
      <c r="O173" s="56">
        <f t="shared" ref="O173" si="22">SUM(L173:N173)</f>
        <v>2</v>
      </c>
      <c r="P173" s="57">
        <v>2</v>
      </c>
      <c r="Q173" s="57">
        <v>3</v>
      </c>
      <c r="R173" s="58" t="s">
        <v>46</v>
      </c>
    </row>
    <row r="174" spans="1:18" s="28" customFormat="1" ht="15.75">
      <c r="A174" s="140" t="s">
        <v>107</v>
      </c>
      <c r="B174" s="141"/>
      <c r="C174" s="141"/>
      <c r="D174" s="141"/>
      <c r="E174" s="141"/>
      <c r="F174" s="141"/>
      <c r="G174" s="141"/>
      <c r="H174" s="141"/>
      <c r="I174" s="141"/>
      <c r="J174" s="131" t="s">
        <v>107</v>
      </c>
      <c r="K174" s="132"/>
      <c r="L174" s="132"/>
      <c r="M174" s="132"/>
      <c r="N174" s="132"/>
      <c r="O174" s="132"/>
      <c r="P174" s="132"/>
      <c r="Q174" s="132"/>
      <c r="R174" s="132"/>
    </row>
    <row r="175" spans="1:18" s="28" customFormat="1" ht="30" customHeight="1">
      <c r="A175" s="133" t="s">
        <v>202</v>
      </c>
      <c r="B175" s="134"/>
      <c r="C175" s="134"/>
      <c r="D175" s="134"/>
      <c r="E175" s="134"/>
      <c r="F175" s="134"/>
      <c r="G175" s="134"/>
      <c r="H175" s="134"/>
      <c r="I175" s="134"/>
      <c r="J175" s="133" t="s">
        <v>202</v>
      </c>
      <c r="K175" s="134"/>
      <c r="L175" s="134"/>
      <c r="M175" s="134"/>
      <c r="N175" s="134"/>
      <c r="O175" s="134"/>
      <c r="P175" s="134"/>
      <c r="Q175" s="134"/>
      <c r="R175" s="134"/>
    </row>
    <row r="176" spans="1:18" s="28" customFormat="1" ht="15.75">
      <c r="A176" s="43" t="s">
        <v>120</v>
      </c>
      <c r="B176" s="68" t="s">
        <v>121</v>
      </c>
      <c r="C176" s="86">
        <v>2</v>
      </c>
      <c r="D176" s="86">
        <v>0</v>
      </c>
      <c r="E176" s="86">
        <v>0</v>
      </c>
      <c r="F176" s="86">
        <f>C176+D176+E176</f>
        <v>2</v>
      </c>
      <c r="G176" s="43" t="s">
        <v>114</v>
      </c>
      <c r="H176" s="43" t="s">
        <v>122</v>
      </c>
      <c r="I176" s="12" t="s">
        <v>46</v>
      </c>
      <c r="J176" s="43" t="s">
        <v>120</v>
      </c>
      <c r="K176" s="68" t="s">
        <v>121</v>
      </c>
      <c r="L176" s="86">
        <v>2</v>
      </c>
      <c r="M176" s="86">
        <v>0</v>
      </c>
      <c r="N176" s="86">
        <v>0</v>
      </c>
      <c r="O176" s="86">
        <f>L176+M176+N176</f>
        <v>2</v>
      </c>
      <c r="P176" s="43" t="s">
        <v>114</v>
      </c>
      <c r="Q176" s="43" t="s">
        <v>122</v>
      </c>
      <c r="R176" s="12" t="s">
        <v>46</v>
      </c>
    </row>
    <row r="177" spans="1:18" s="28" customFormat="1" ht="15.75">
      <c r="A177" s="43" t="s">
        <v>123</v>
      </c>
      <c r="B177" s="68" t="s">
        <v>108</v>
      </c>
      <c r="C177" s="86">
        <v>2</v>
      </c>
      <c r="D177" s="86">
        <v>0</v>
      </c>
      <c r="E177" s="86">
        <v>0</v>
      </c>
      <c r="F177" s="86">
        <f>C177+D177+E177</f>
        <v>2</v>
      </c>
      <c r="G177" s="43" t="s">
        <v>114</v>
      </c>
      <c r="H177" s="43" t="s">
        <v>122</v>
      </c>
      <c r="I177" s="12" t="s">
        <v>46</v>
      </c>
      <c r="J177" s="43" t="s">
        <v>123</v>
      </c>
      <c r="K177" s="68" t="s">
        <v>108</v>
      </c>
      <c r="L177" s="86">
        <v>2</v>
      </c>
      <c r="M177" s="86">
        <v>0</v>
      </c>
      <c r="N177" s="86">
        <v>0</v>
      </c>
      <c r="O177" s="86">
        <f>L177+M177+N177</f>
        <v>2</v>
      </c>
      <c r="P177" s="43" t="s">
        <v>114</v>
      </c>
      <c r="Q177" s="43" t="s">
        <v>122</v>
      </c>
      <c r="R177" s="12" t="s">
        <v>46</v>
      </c>
    </row>
    <row r="178" spans="1:18" s="28" customFormat="1" ht="15.75">
      <c r="A178" s="43" t="s">
        <v>124</v>
      </c>
      <c r="B178" s="19" t="s">
        <v>125</v>
      </c>
      <c r="C178" s="86">
        <v>2</v>
      </c>
      <c r="D178" s="86">
        <v>0</v>
      </c>
      <c r="E178" s="86">
        <v>0</v>
      </c>
      <c r="F178" s="86">
        <f>C178+D178+E178</f>
        <v>2</v>
      </c>
      <c r="G178" s="43" t="s">
        <v>114</v>
      </c>
      <c r="H178" s="43" t="s">
        <v>122</v>
      </c>
      <c r="I178" s="12" t="s">
        <v>46</v>
      </c>
      <c r="J178" s="43" t="s">
        <v>124</v>
      </c>
      <c r="K178" s="19" t="s">
        <v>125</v>
      </c>
      <c r="L178" s="86">
        <v>2</v>
      </c>
      <c r="M178" s="86">
        <v>0</v>
      </c>
      <c r="N178" s="86">
        <v>0</v>
      </c>
      <c r="O178" s="86">
        <f>L178+M178+N178</f>
        <v>2</v>
      </c>
      <c r="P178" s="43" t="s">
        <v>114</v>
      </c>
      <c r="Q178" s="43" t="s">
        <v>122</v>
      </c>
      <c r="R178" s="12" t="s">
        <v>46</v>
      </c>
    </row>
    <row r="179" spans="1:18" s="28" customFormat="1" ht="15.75">
      <c r="A179" s="43" t="s">
        <v>126</v>
      </c>
      <c r="B179" s="19" t="s">
        <v>127</v>
      </c>
      <c r="C179" s="86">
        <v>2</v>
      </c>
      <c r="D179" s="86">
        <v>0</v>
      </c>
      <c r="E179" s="86">
        <v>0</v>
      </c>
      <c r="F179" s="86">
        <v>2</v>
      </c>
      <c r="G179" s="43" t="s">
        <v>114</v>
      </c>
      <c r="H179" s="43" t="s">
        <v>122</v>
      </c>
      <c r="I179" s="12" t="s">
        <v>46</v>
      </c>
      <c r="J179" s="43" t="s">
        <v>126</v>
      </c>
      <c r="K179" s="19" t="s">
        <v>127</v>
      </c>
      <c r="L179" s="86">
        <v>2</v>
      </c>
      <c r="M179" s="86">
        <v>0</v>
      </c>
      <c r="N179" s="86">
        <v>0</v>
      </c>
      <c r="O179" s="86">
        <v>2</v>
      </c>
      <c r="P179" s="43" t="s">
        <v>114</v>
      </c>
      <c r="Q179" s="43" t="s">
        <v>122</v>
      </c>
      <c r="R179" s="12" t="s">
        <v>46</v>
      </c>
    </row>
    <row r="180" spans="1:18" s="28" customFormat="1" ht="31.5">
      <c r="A180" s="43" t="s">
        <v>128</v>
      </c>
      <c r="B180" s="73" t="s">
        <v>129</v>
      </c>
      <c r="C180" s="74">
        <v>2</v>
      </c>
      <c r="D180" s="74">
        <v>0</v>
      </c>
      <c r="E180" s="74">
        <v>0</v>
      </c>
      <c r="F180" s="74">
        <v>2</v>
      </c>
      <c r="G180" s="75" t="s">
        <v>114</v>
      </c>
      <c r="H180" s="75" t="s">
        <v>122</v>
      </c>
      <c r="I180" s="42" t="s">
        <v>46</v>
      </c>
      <c r="J180" s="43" t="s">
        <v>128</v>
      </c>
      <c r="K180" s="73" t="s">
        <v>129</v>
      </c>
      <c r="L180" s="74">
        <v>2</v>
      </c>
      <c r="M180" s="74">
        <v>0</v>
      </c>
      <c r="N180" s="74">
        <v>0</v>
      </c>
      <c r="O180" s="74">
        <v>2</v>
      </c>
      <c r="P180" s="75" t="s">
        <v>114</v>
      </c>
      <c r="Q180" s="75" t="s">
        <v>122</v>
      </c>
      <c r="R180" s="42" t="s">
        <v>46</v>
      </c>
    </row>
    <row r="181" spans="1:18" s="28" customFormat="1" ht="15.75">
      <c r="A181" s="43" t="s">
        <v>130</v>
      </c>
      <c r="B181" s="73" t="s">
        <v>131</v>
      </c>
      <c r="C181" s="74">
        <v>2</v>
      </c>
      <c r="D181" s="74">
        <v>0</v>
      </c>
      <c r="E181" s="74">
        <v>0</v>
      </c>
      <c r="F181" s="74">
        <v>2</v>
      </c>
      <c r="G181" s="75" t="s">
        <v>114</v>
      </c>
      <c r="H181" s="75" t="s">
        <v>122</v>
      </c>
      <c r="I181" s="42" t="s">
        <v>46</v>
      </c>
      <c r="J181" s="43" t="s">
        <v>130</v>
      </c>
      <c r="K181" s="73" t="s">
        <v>131</v>
      </c>
      <c r="L181" s="74">
        <v>2</v>
      </c>
      <c r="M181" s="74">
        <v>0</v>
      </c>
      <c r="N181" s="74">
        <v>0</v>
      </c>
      <c r="O181" s="74">
        <v>2</v>
      </c>
      <c r="P181" s="75" t="s">
        <v>114</v>
      </c>
      <c r="Q181" s="75" t="s">
        <v>122</v>
      </c>
      <c r="R181" s="42" t="s">
        <v>46</v>
      </c>
    </row>
    <row r="182" spans="1:18" s="28" customFormat="1" ht="15.75">
      <c r="A182" s="43" t="s">
        <v>132</v>
      </c>
      <c r="B182" s="73" t="s">
        <v>116</v>
      </c>
      <c r="C182" s="74">
        <v>2</v>
      </c>
      <c r="D182" s="74">
        <v>0</v>
      </c>
      <c r="E182" s="74">
        <v>0</v>
      </c>
      <c r="F182" s="74">
        <v>2</v>
      </c>
      <c r="G182" s="75" t="s">
        <v>114</v>
      </c>
      <c r="H182" s="75" t="s">
        <v>122</v>
      </c>
      <c r="I182" s="42" t="s">
        <v>46</v>
      </c>
      <c r="J182" s="43" t="s">
        <v>132</v>
      </c>
      <c r="K182" s="73" t="s">
        <v>116</v>
      </c>
      <c r="L182" s="74">
        <v>2</v>
      </c>
      <c r="M182" s="74">
        <v>0</v>
      </c>
      <c r="N182" s="74">
        <v>0</v>
      </c>
      <c r="O182" s="74">
        <v>2</v>
      </c>
      <c r="P182" s="75" t="s">
        <v>114</v>
      </c>
      <c r="Q182" s="75" t="s">
        <v>122</v>
      </c>
      <c r="R182" s="42" t="s">
        <v>46</v>
      </c>
    </row>
    <row r="183" spans="1:18" s="28" customFormat="1" ht="31.5">
      <c r="A183" s="43" t="s">
        <v>153</v>
      </c>
      <c r="B183" s="73" t="s">
        <v>133</v>
      </c>
      <c r="C183" s="74">
        <v>2</v>
      </c>
      <c r="D183" s="74">
        <v>0</v>
      </c>
      <c r="E183" s="74">
        <v>0</v>
      </c>
      <c r="F183" s="74">
        <v>2</v>
      </c>
      <c r="G183" s="75" t="s">
        <v>114</v>
      </c>
      <c r="H183" s="75" t="s">
        <v>122</v>
      </c>
      <c r="I183" s="42" t="s">
        <v>46</v>
      </c>
      <c r="J183" s="43" t="s">
        <v>153</v>
      </c>
      <c r="K183" s="73" t="s">
        <v>133</v>
      </c>
      <c r="L183" s="74">
        <v>2</v>
      </c>
      <c r="M183" s="74">
        <v>0</v>
      </c>
      <c r="N183" s="74">
        <v>0</v>
      </c>
      <c r="O183" s="74">
        <v>2</v>
      </c>
      <c r="P183" s="75" t="s">
        <v>114</v>
      </c>
      <c r="Q183" s="75" t="s">
        <v>122</v>
      </c>
      <c r="R183" s="42" t="s">
        <v>46</v>
      </c>
    </row>
    <row r="184" spans="1:18" s="28" customFormat="1" ht="31.5">
      <c r="A184" s="43" t="s">
        <v>134</v>
      </c>
      <c r="B184" s="76" t="s">
        <v>109</v>
      </c>
      <c r="C184" s="12">
        <v>2</v>
      </c>
      <c r="D184" s="12">
        <v>0</v>
      </c>
      <c r="E184" s="12">
        <v>0</v>
      </c>
      <c r="F184" s="12">
        <f>SUM(C184:E184)</f>
        <v>2</v>
      </c>
      <c r="G184" s="12">
        <v>2</v>
      </c>
      <c r="H184" s="12">
        <v>3</v>
      </c>
      <c r="I184" s="12" t="s">
        <v>46</v>
      </c>
      <c r="J184" s="43" t="s">
        <v>134</v>
      </c>
      <c r="K184" s="76" t="s">
        <v>109</v>
      </c>
      <c r="L184" s="12">
        <v>2</v>
      </c>
      <c r="M184" s="12">
        <v>0</v>
      </c>
      <c r="N184" s="12">
        <v>0</v>
      </c>
      <c r="O184" s="12">
        <f>SUM(L184:N184)</f>
        <v>2</v>
      </c>
      <c r="P184" s="12">
        <v>2</v>
      </c>
      <c r="Q184" s="12">
        <v>3</v>
      </c>
      <c r="R184" s="12" t="s">
        <v>46</v>
      </c>
    </row>
    <row r="185" spans="1:18" s="28" customFormat="1" ht="15.75">
      <c r="A185" s="43" t="s">
        <v>254</v>
      </c>
      <c r="B185" s="13" t="s">
        <v>110</v>
      </c>
      <c r="C185" s="86">
        <v>2</v>
      </c>
      <c r="D185" s="86">
        <v>0</v>
      </c>
      <c r="E185" s="86">
        <v>0</v>
      </c>
      <c r="F185" s="15">
        <f>SUM(C185:E185)</f>
        <v>2</v>
      </c>
      <c r="G185" s="86">
        <v>2</v>
      </c>
      <c r="H185" s="86">
        <v>3</v>
      </c>
      <c r="I185" s="12" t="s">
        <v>46</v>
      </c>
      <c r="J185" s="43" t="s">
        <v>254</v>
      </c>
      <c r="K185" s="13" t="s">
        <v>110</v>
      </c>
      <c r="L185" s="86">
        <v>2</v>
      </c>
      <c r="M185" s="86">
        <v>0</v>
      </c>
      <c r="N185" s="86">
        <v>0</v>
      </c>
      <c r="O185" s="15">
        <f>SUM(L185:N185)</f>
        <v>2</v>
      </c>
      <c r="P185" s="86">
        <v>2</v>
      </c>
      <c r="Q185" s="86">
        <v>3</v>
      </c>
      <c r="R185" s="12" t="s">
        <v>46</v>
      </c>
    </row>
    <row r="186" spans="1:18" s="28" customFormat="1" ht="15.75">
      <c r="A186" s="43" t="s">
        <v>255</v>
      </c>
      <c r="B186" s="76" t="s">
        <v>146</v>
      </c>
      <c r="C186" s="12">
        <v>2</v>
      </c>
      <c r="D186" s="12">
        <v>0</v>
      </c>
      <c r="E186" s="12">
        <v>0</v>
      </c>
      <c r="F186" s="12">
        <f t="shared" ref="F186:F188" si="23">SUM(C186:E186)</f>
        <v>2</v>
      </c>
      <c r="G186" s="12">
        <v>2</v>
      </c>
      <c r="H186" s="12">
        <v>3</v>
      </c>
      <c r="I186" s="12" t="s">
        <v>46</v>
      </c>
      <c r="J186" s="43" t="s">
        <v>255</v>
      </c>
      <c r="K186" s="76" t="s">
        <v>146</v>
      </c>
      <c r="L186" s="12">
        <v>2</v>
      </c>
      <c r="M186" s="12">
        <v>0</v>
      </c>
      <c r="N186" s="12">
        <v>0</v>
      </c>
      <c r="O186" s="12">
        <f t="shared" ref="O186:O188" si="24">SUM(L186:N186)</f>
        <v>2</v>
      </c>
      <c r="P186" s="12">
        <v>2</v>
      </c>
      <c r="Q186" s="12">
        <v>3</v>
      </c>
      <c r="R186" s="12" t="s">
        <v>46</v>
      </c>
    </row>
    <row r="187" spans="1:18" s="28" customFormat="1" ht="15.75">
      <c r="A187" s="43" t="s">
        <v>256</v>
      </c>
      <c r="B187" s="76" t="s">
        <v>164</v>
      </c>
      <c r="C187" s="12">
        <v>2</v>
      </c>
      <c r="D187" s="12">
        <v>0</v>
      </c>
      <c r="E187" s="12">
        <v>0</v>
      </c>
      <c r="F187" s="12">
        <f t="shared" si="23"/>
        <v>2</v>
      </c>
      <c r="G187" s="12">
        <v>2</v>
      </c>
      <c r="H187" s="12">
        <v>3</v>
      </c>
      <c r="I187" s="12" t="s">
        <v>46</v>
      </c>
      <c r="J187" s="43" t="s">
        <v>256</v>
      </c>
      <c r="K187" s="76" t="s">
        <v>164</v>
      </c>
      <c r="L187" s="12">
        <v>2</v>
      </c>
      <c r="M187" s="12">
        <v>0</v>
      </c>
      <c r="N187" s="12">
        <v>0</v>
      </c>
      <c r="O187" s="12">
        <f t="shared" si="24"/>
        <v>2</v>
      </c>
      <c r="P187" s="12">
        <v>2</v>
      </c>
      <c r="Q187" s="12">
        <v>3</v>
      </c>
      <c r="R187" s="12" t="s">
        <v>46</v>
      </c>
    </row>
    <row r="188" spans="1:18" s="28" customFormat="1" ht="15.75">
      <c r="A188" s="43" t="s">
        <v>273</v>
      </c>
      <c r="B188" s="76" t="s">
        <v>27</v>
      </c>
      <c r="C188" s="12">
        <v>2</v>
      </c>
      <c r="D188" s="12">
        <v>0</v>
      </c>
      <c r="E188" s="12">
        <v>0</v>
      </c>
      <c r="F188" s="12">
        <f t="shared" si="23"/>
        <v>2</v>
      </c>
      <c r="G188" s="12">
        <v>2</v>
      </c>
      <c r="H188" s="12">
        <v>3</v>
      </c>
      <c r="I188" s="12" t="s">
        <v>46</v>
      </c>
      <c r="J188" s="43" t="s">
        <v>273</v>
      </c>
      <c r="K188" s="76" t="s">
        <v>27</v>
      </c>
      <c r="L188" s="12">
        <v>2</v>
      </c>
      <c r="M188" s="12">
        <v>0</v>
      </c>
      <c r="N188" s="12">
        <v>0</v>
      </c>
      <c r="O188" s="12">
        <f t="shared" si="24"/>
        <v>2</v>
      </c>
      <c r="P188" s="12">
        <v>2</v>
      </c>
      <c r="Q188" s="12">
        <v>3</v>
      </c>
      <c r="R188" s="12" t="s">
        <v>46</v>
      </c>
    </row>
    <row r="189" spans="1:18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</sheetData>
  <mergeCells count="65">
    <mergeCell ref="A25:I25"/>
    <mergeCell ref="A26:I26"/>
    <mergeCell ref="A78:I78"/>
    <mergeCell ref="A79:I79"/>
    <mergeCell ref="J26:R26"/>
    <mergeCell ref="J25:R25"/>
    <mergeCell ref="A114:I114"/>
    <mergeCell ref="J114:R114"/>
    <mergeCell ref="A113:I113"/>
    <mergeCell ref="J113:R113"/>
    <mergeCell ref="A61:I61"/>
    <mergeCell ref="J61:R61"/>
    <mergeCell ref="A62:I62"/>
    <mergeCell ref="J62:R62"/>
    <mergeCell ref="J79:R79"/>
    <mergeCell ref="A135:I135"/>
    <mergeCell ref="A152:I152"/>
    <mergeCell ref="A174:I174"/>
    <mergeCell ref="A175:I175"/>
    <mergeCell ref="A136:I136"/>
    <mergeCell ref="A153:I153"/>
    <mergeCell ref="J135:R135"/>
    <mergeCell ref="J152:R152"/>
    <mergeCell ref="J174:R174"/>
    <mergeCell ref="J175:R175"/>
    <mergeCell ref="J136:R136"/>
    <mergeCell ref="J153:R153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Q2:Q3"/>
    <mergeCell ref="R2:R3"/>
    <mergeCell ref="A4:I4"/>
    <mergeCell ref="J4:R4"/>
    <mergeCell ref="J5:R5"/>
    <mergeCell ref="A8:I8"/>
    <mergeCell ref="J8:R8"/>
    <mergeCell ref="A5:I5"/>
    <mergeCell ref="J9:R9"/>
    <mergeCell ref="A12:I12"/>
    <mergeCell ref="J12:R12"/>
    <mergeCell ref="J13:R13"/>
    <mergeCell ref="A16:I16"/>
    <mergeCell ref="J16:R16"/>
    <mergeCell ref="A9:I9"/>
    <mergeCell ref="A13:I13"/>
    <mergeCell ref="J23:R23"/>
    <mergeCell ref="J17:R17"/>
    <mergeCell ref="A19:I19"/>
    <mergeCell ref="J19:R19"/>
    <mergeCell ref="J20:R20"/>
    <mergeCell ref="A22:I22"/>
    <mergeCell ref="J22:R22"/>
    <mergeCell ref="A17:I17"/>
    <mergeCell ref="A20:I20"/>
    <mergeCell ref="A23:I23"/>
  </mergeCells>
  <printOptions horizontalCentered="1"/>
  <pageMargins left="0.15748031496062992" right="0.23622047244094491" top="0.31496062992125984" bottom="0.55118110236220474" header="0.31496062992125984" footer="0.31496062992125984"/>
  <pageSetup paperSize="9" scale="55" fitToHeight="4" orientation="landscape" r:id="rId1"/>
  <rowBreaks count="2" manualBreakCount="2">
    <brk id="77" max="17" man="1"/>
    <brk id="13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6"/>
  <sheetViews>
    <sheetView view="pageBreakPreview" zoomScale="70" zoomScaleSheetLayoutView="70" workbookViewId="0">
      <selection activeCell="J1" sqref="J1:R1"/>
    </sheetView>
  </sheetViews>
  <sheetFormatPr defaultRowHeight="15"/>
  <cols>
    <col min="1" max="1" width="16.42578125" style="2" customWidth="1"/>
    <col min="2" max="2" width="40.42578125" customWidth="1"/>
    <col min="3" max="3" width="10.28515625" customWidth="1"/>
    <col min="4" max="4" width="11.140625" customWidth="1"/>
    <col min="5" max="5" width="13.85546875" customWidth="1"/>
    <col min="6" max="6" width="8.7109375" customWidth="1"/>
    <col min="7" max="7" width="7.7109375" customWidth="1"/>
    <col min="8" max="8" width="8.42578125" customWidth="1"/>
    <col min="9" max="9" width="9.5703125" customWidth="1"/>
    <col min="10" max="10" width="16.5703125" bestFit="1" customWidth="1"/>
    <col min="11" max="11" width="40.28515625" customWidth="1"/>
    <col min="12" max="12" width="10.7109375" customWidth="1"/>
    <col min="13" max="13" width="11.5703125" bestFit="1" customWidth="1"/>
    <col min="14" max="14" width="13.140625" customWidth="1"/>
    <col min="15" max="15" width="10" customWidth="1"/>
    <col min="16" max="16" width="8" customWidth="1"/>
    <col min="17" max="17" width="8.28515625" customWidth="1"/>
    <col min="18" max="18" width="11.42578125" customWidth="1"/>
  </cols>
  <sheetData>
    <row r="1" spans="1:19" ht="30" customHeight="1">
      <c r="A1" s="122" t="s">
        <v>430</v>
      </c>
      <c r="B1" s="122"/>
      <c r="C1" s="122"/>
      <c r="D1" s="122"/>
      <c r="E1" s="122"/>
      <c r="F1" s="122"/>
      <c r="G1" s="122"/>
      <c r="H1" s="122"/>
      <c r="I1" s="122"/>
      <c r="J1" s="123" t="s">
        <v>432</v>
      </c>
      <c r="K1" s="124"/>
      <c r="L1" s="124"/>
      <c r="M1" s="124"/>
      <c r="N1" s="124"/>
      <c r="O1" s="124"/>
      <c r="P1" s="124"/>
      <c r="Q1" s="124"/>
      <c r="R1" s="124"/>
    </row>
    <row r="2" spans="1:19" ht="30" customHeight="1">
      <c r="A2" s="152" t="s">
        <v>0</v>
      </c>
      <c r="B2" s="154" t="s">
        <v>1</v>
      </c>
      <c r="C2" s="156" t="s">
        <v>2</v>
      </c>
      <c r="D2" s="156"/>
      <c r="E2" s="156"/>
      <c r="F2" s="156"/>
      <c r="G2" s="157" t="s">
        <v>3</v>
      </c>
      <c r="H2" s="157" t="s">
        <v>4</v>
      </c>
      <c r="I2" s="156" t="s">
        <v>5</v>
      </c>
      <c r="J2" s="160" t="s">
        <v>0</v>
      </c>
      <c r="K2" s="160" t="s">
        <v>1</v>
      </c>
      <c r="L2" s="163" t="s">
        <v>2</v>
      </c>
      <c r="M2" s="163"/>
      <c r="N2" s="163"/>
      <c r="O2" s="163"/>
      <c r="P2" s="164" t="s">
        <v>3</v>
      </c>
      <c r="Q2" s="164" t="s">
        <v>4</v>
      </c>
      <c r="R2" s="163" t="s">
        <v>5</v>
      </c>
    </row>
    <row r="3" spans="1:19" ht="39" customHeight="1">
      <c r="A3" s="153"/>
      <c r="B3" s="155"/>
      <c r="C3" s="47" t="s">
        <v>6</v>
      </c>
      <c r="D3" s="47" t="s">
        <v>7</v>
      </c>
      <c r="E3" s="47" t="s">
        <v>8</v>
      </c>
      <c r="F3" s="47" t="s">
        <v>9</v>
      </c>
      <c r="G3" s="158"/>
      <c r="H3" s="159"/>
      <c r="I3" s="155"/>
      <c r="J3" s="161"/>
      <c r="K3" s="162"/>
      <c r="L3" s="48" t="s">
        <v>6</v>
      </c>
      <c r="M3" s="48" t="s">
        <v>7</v>
      </c>
      <c r="N3" s="48" t="s">
        <v>8</v>
      </c>
      <c r="O3" s="48" t="s">
        <v>9</v>
      </c>
      <c r="P3" s="165"/>
      <c r="Q3" s="166"/>
      <c r="R3" s="162"/>
    </row>
    <row r="4" spans="1:19" ht="30" customHeight="1" thickBot="1">
      <c r="A4" s="116" t="s">
        <v>409</v>
      </c>
      <c r="B4" s="117"/>
      <c r="C4" s="117"/>
      <c r="D4" s="117"/>
      <c r="E4" s="117"/>
      <c r="F4" s="117"/>
      <c r="G4" s="117"/>
      <c r="H4" s="117"/>
      <c r="I4" s="118"/>
      <c r="J4" s="119" t="s">
        <v>409</v>
      </c>
      <c r="K4" s="120"/>
      <c r="L4" s="120"/>
      <c r="M4" s="120"/>
      <c r="N4" s="120"/>
      <c r="O4" s="120"/>
      <c r="P4" s="120"/>
      <c r="Q4" s="120"/>
      <c r="R4" s="121"/>
      <c r="S4" s="28"/>
    </row>
    <row r="5" spans="1:19" ht="15.75">
      <c r="A5" s="115" t="s">
        <v>403</v>
      </c>
      <c r="B5" s="115"/>
      <c r="C5" s="115"/>
      <c r="D5" s="115"/>
      <c r="E5" s="115"/>
      <c r="F5" s="115"/>
      <c r="G5" s="115"/>
      <c r="H5" s="115"/>
      <c r="I5" s="115"/>
      <c r="J5" s="115" t="s">
        <v>403</v>
      </c>
      <c r="K5" s="115"/>
      <c r="L5" s="115"/>
      <c r="M5" s="115"/>
      <c r="N5" s="115"/>
      <c r="O5" s="115"/>
      <c r="P5" s="115"/>
      <c r="Q5" s="115"/>
      <c r="R5" s="115"/>
      <c r="S5" s="28"/>
    </row>
    <row r="6" spans="1:19" ht="15.75">
      <c r="A6" s="81" t="s">
        <v>410</v>
      </c>
      <c r="B6" s="10" t="s">
        <v>390</v>
      </c>
      <c r="C6" s="86">
        <v>3</v>
      </c>
      <c r="D6" s="86">
        <v>0</v>
      </c>
      <c r="E6" s="86">
        <v>0</v>
      </c>
      <c r="F6" s="86">
        <v>3</v>
      </c>
      <c r="G6" s="43" t="s">
        <v>122</v>
      </c>
      <c r="H6" s="43" t="s">
        <v>411</v>
      </c>
      <c r="I6" s="86"/>
      <c r="J6" s="81" t="s">
        <v>410</v>
      </c>
      <c r="K6" s="10" t="s">
        <v>390</v>
      </c>
      <c r="L6" s="78">
        <v>3</v>
      </c>
      <c r="M6" s="78">
        <v>0</v>
      </c>
      <c r="N6" s="78">
        <v>0</v>
      </c>
      <c r="O6" s="78">
        <v>3</v>
      </c>
      <c r="P6" s="43" t="s">
        <v>122</v>
      </c>
      <c r="Q6" s="43" t="s">
        <v>411</v>
      </c>
      <c r="R6" s="78"/>
      <c r="S6" s="28"/>
    </row>
    <row r="7" spans="1:19" ht="15.75">
      <c r="A7" s="81" t="s">
        <v>412</v>
      </c>
      <c r="B7" s="10" t="s">
        <v>392</v>
      </c>
      <c r="C7" s="86">
        <v>3</v>
      </c>
      <c r="D7" s="86">
        <v>0</v>
      </c>
      <c r="E7" s="86">
        <v>0</v>
      </c>
      <c r="F7" s="86">
        <v>3</v>
      </c>
      <c r="G7" s="43" t="s">
        <v>122</v>
      </c>
      <c r="H7" s="43" t="s">
        <v>411</v>
      </c>
      <c r="I7" s="86"/>
      <c r="J7" s="81" t="s">
        <v>412</v>
      </c>
      <c r="K7" s="10" t="s">
        <v>392</v>
      </c>
      <c r="L7" s="78">
        <v>3</v>
      </c>
      <c r="M7" s="78">
        <v>0</v>
      </c>
      <c r="N7" s="78">
        <v>0</v>
      </c>
      <c r="O7" s="78">
        <v>3</v>
      </c>
      <c r="P7" s="43" t="s">
        <v>122</v>
      </c>
      <c r="Q7" s="43" t="s">
        <v>411</v>
      </c>
      <c r="R7" s="78"/>
      <c r="S7" s="28"/>
    </row>
    <row r="8" spans="1:19" ht="30" customHeight="1" thickBot="1">
      <c r="A8" s="116" t="s">
        <v>413</v>
      </c>
      <c r="B8" s="117"/>
      <c r="C8" s="117"/>
      <c r="D8" s="117"/>
      <c r="E8" s="117"/>
      <c r="F8" s="117"/>
      <c r="G8" s="117"/>
      <c r="H8" s="117"/>
      <c r="I8" s="118"/>
      <c r="J8" s="119" t="s">
        <v>413</v>
      </c>
      <c r="K8" s="120"/>
      <c r="L8" s="120"/>
      <c r="M8" s="120"/>
      <c r="N8" s="120"/>
      <c r="O8" s="120"/>
      <c r="P8" s="120"/>
      <c r="Q8" s="120"/>
      <c r="R8" s="121"/>
      <c r="S8" s="28"/>
    </row>
    <row r="9" spans="1:19" s="4" customFormat="1" ht="15.75">
      <c r="A9" s="115" t="s">
        <v>404</v>
      </c>
      <c r="B9" s="115"/>
      <c r="C9" s="115"/>
      <c r="D9" s="115"/>
      <c r="E9" s="115"/>
      <c r="F9" s="115"/>
      <c r="G9" s="115"/>
      <c r="H9" s="115"/>
      <c r="I9" s="115"/>
      <c r="J9" s="115" t="s">
        <v>404</v>
      </c>
      <c r="K9" s="115"/>
      <c r="L9" s="115"/>
      <c r="M9" s="115"/>
      <c r="N9" s="115"/>
      <c r="O9" s="115"/>
      <c r="P9" s="115"/>
      <c r="Q9" s="115"/>
      <c r="R9" s="115"/>
      <c r="S9" s="82"/>
    </row>
    <row r="10" spans="1:19" ht="15.75">
      <c r="A10" s="81" t="s">
        <v>414</v>
      </c>
      <c r="B10" s="10" t="s">
        <v>388</v>
      </c>
      <c r="C10" s="86">
        <v>3</v>
      </c>
      <c r="D10" s="86">
        <v>0</v>
      </c>
      <c r="E10" s="86">
        <v>0</v>
      </c>
      <c r="F10" s="86">
        <v>3</v>
      </c>
      <c r="G10" s="43" t="s">
        <v>122</v>
      </c>
      <c r="H10" s="43" t="s">
        <v>411</v>
      </c>
      <c r="I10" s="86"/>
      <c r="J10" s="81" t="s">
        <v>414</v>
      </c>
      <c r="K10" s="10" t="s">
        <v>388</v>
      </c>
      <c r="L10" s="78">
        <v>3</v>
      </c>
      <c r="M10" s="78">
        <v>0</v>
      </c>
      <c r="N10" s="78">
        <v>0</v>
      </c>
      <c r="O10" s="78">
        <v>3</v>
      </c>
      <c r="P10" s="43" t="s">
        <v>122</v>
      </c>
      <c r="Q10" s="43" t="s">
        <v>411</v>
      </c>
      <c r="R10" s="78"/>
      <c r="S10" s="28"/>
    </row>
    <row r="11" spans="1:19" ht="15.75">
      <c r="A11" s="83" t="s">
        <v>415</v>
      </c>
      <c r="B11" s="10" t="s">
        <v>391</v>
      </c>
      <c r="C11" s="86">
        <v>3</v>
      </c>
      <c r="D11" s="86">
        <v>0</v>
      </c>
      <c r="E11" s="86">
        <v>0</v>
      </c>
      <c r="F11" s="86">
        <v>3</v>
      </c>
      <c r="G11" s="43" t="s">
        <v>122</v>
      </c>
      <c r="H11" s="43" t="s">
        <v>411</v>
      </c>
      <c r="I11" s="86"/>
      <c r="J11" s="83" t="s">
        <v>415</v>
      </c>
      <c r="K11" s="10" t="s">
        <v>391</v>
      </c>
      <c r="L11" s="78">
        <v>3</v>
      </c>
      <c r="M11" s="78">
        <v>0</v>
      </c>
      <c r="N11" s="78">
        <v>0</v>
      </c>
      <c r="O11" s="78">
        <v>3</v>
      </c>
      <c r="P11" s="43" t="s">
        <v>122</v>
      </c>
      <c r="Q11" s="43" t="s">
        <v>411</v>
      </c>
      <c r="R11" s="78"/>
      <c r="S11" s="28"/>
    </row>
    <row r="12" spans="1:19" ht="30" customHeight="1" thickBot="1">
      <c r="A12" s="116" t="s">
        <v>274</v>
      </c>
      <c r="B12" s="117"/>
      <c r="C12" s="117"/>
      <c r="D12" s="117"/>
      <c r="E12" s="117"/>
      <c r="F12" s="117"/>
      <c r="G12" s="117"/>
      <c r="H12" s="117"/>
      <c r="I12" s="118"/>
      <c r="J12" s="119" t="s">
        <v>274</v>
      </c>
      <c r="K12" s="120"/>
      <c r="L12" s="120"/>
      <c r="M12" s="120"/>
      <c r="N12" s="120"/>
      <c r="O12" s="120"/>
      <c r="P12" s="120"/>
      <c r="Q12" s="120"/>
      <c r="R12" s="121"/>
      <c r="S12" s="28"/>
    </row>
    <row r="13" spans="1:19" s="4" customFormat="1" ht="15.75">
      <c r="A13" s="115" t="s">
        <v>405</v>
      </c>
      <c r="B13" s="115"/>
      <c r="C13" s="115"/>
      <c r="D13" s="115"/>
      <c r="E13" s="115"/>
      <c r="F13" s="115"/>
      <c r="G13" s="115"/>
      <c r="H13" s="115"/>
      <c r="I13" s="115"/>
      <c r="J13" s="115" t="s">
        <v>405</v>
      </c>
      <c r="K13" s="115"/>
      <c r="L13" s="115"/>
      <c r="M13" s="115"/>
      <c r="N13" s="115"/>
      <c r="O13" s="115"/>
      <c r="P13" s="115"/>
      <c r="Q13" s="115"/>
      <c r="R13" s="115"/>
      <c r="S13" s="82"/>
    </row>
    <row r="14" spans="1:19" ht="15.75">
      <c r="A14" s="83" t="s">
        <v>416</v>
      </c>
      <c r="B14" s="10" t="s">
        <v>393</v>
      </c>
      <c r="C14" s="86">
        <v>2</v>
      </c>
      <c r="D14" s="86">
        <v>0</v>
      </c>
      <c r="E14" s="86">
        <v>0</v>
      </c>
      <c r="F14" s="86">
        <v>2</v>
      </c>
      <c r="G14" s="43" t="s">
        <v>114</v>
      </c>
      <c r="H14" s="43" t="s">
        <v>122</v>
      </c>
      <c r="I14" s="86"/>
      <c r="J14" s="83" t="s">
        <v>416</v>
      </c>
      <c r="K14" s="10" t="s">
        <v>393</v>
      </c>
      <c r="L14" s="78">
        <v>2</v>
      </c>
      <c r="M14" s="78">
        <v>0</v>
      </c>
      <c r="N14" s="78">
        <v>0</v>
      </c>
      <c r="O14" s="78">
        <v>2</v>
      </c>
      <c r="P14" s="43" t="s">
        <v>114</v>
      </c>
      <c r="Q14" s="43" t="s">
        <v>122</v>
      </c>
      <c r="R14" s="78"/>
      <c r="S14" s="28"/>
    </row>
    <row r="15" spans="1:19" ht="16.5" thickBot="1">
      <c r="A15" s="84" t="s">
        <v>417</v>
      </c>
      <c r="B15" s="10" t="s">
        <v>394</v>
      </c>
      <c r="C15" s="86">
        <v>3</v>
      </c>
      <c r="D15" s="86">
        <v>0</v>
      </c>
      <c r="E15" s="86">
        <v>0</v>
      </c>
      <c r="F15" s="86">
        <v>3</v>
      </c>
      <c r="G15" s="43" t="s">
        <v>122</v>
      </c>
      <c r="H15" s="43" t="s">
        <v>411</v>
      </c>
      <c r="I15" s="86"/>
      <c r="J15" s="84" t="s">
        <v>417</v>
      </c>
      <c r="K15" s="10" t="s">
        <v>394</v>
      </c>
      <c r="L15" s="78">
        <v>3</v>
      </c>
      <c r="M15" s="78">
        <v>0</v>
      </c>
      <c r="N15" s="78">
        <v>0</v>
      </c>
      <c r="O15" s="78">
        <v>3</v>
      </c>
      <c r="P15" s="43" t="s">
        <v>122</v>
      </c>
      <c r="Q15" s="43" t="s">
        <v>411</v>
      </c>
      <c r="R15" s="78"/>
      <c r="S15" s="28"/>
    </row>
    <row r="16" spans="1:19" ht="30" customHeight="1" thickBot="1">
      <c r="A16" s="116" t="s">
        <v>276</v>
      </c>
      <c r="B16" s="117"/>
      <c r="C16" s="117"/>
      <c r="D16" s="117"/>
      <c r="E16" s="117"/>
      <c r="F16" s="117"/>
      <c r="G16" s="117"/>
      <c r="H16" s="117"/>
      <c r="I16" s="118"/>
      <c r="J16" s="119" t="s">
        <v>276</v>
      </c>
      <c r="K16" s="120"/>
      <c r="L16" s="120"/>
      <c r="M16" s="120"/>
      <c r="N16" s="120"/>
      <c r="O16" s="120"/>
      <c r="P16" s="120"/>
      <c r="Q16" s="120"/>
      <c r="R16" s="121"/>
      <c r="S16" s="28"/>
    </row>
    <row r="17" spans="1:19" s="4" customFormat="1" ht="15.75">
      <c r="A17" s="115" t="s">
        <v>406</v>
      </c>
      <c r="B17" s="115"/>
      <c r="C17" s="115"/>
      <c r="D17" s="115"/>
      <c r="E17" s="115"/>
      <c r="F17" s="115"/>
      <c r="G17" s="115"/>
      <c r="H17" s="115"/>
      <c r="I17" s="115"/>
      <c r="J17" s="115" t="s">
        <v>406</v>
      </c>
      <c r="K17" s="115"/>
      <c r="L17" s="115"/>
      <c r="M17" s="115"/>
      <c r="N17" s="115"/>
      <c r="O17" s="115"/>
      <c r="P17" s="115"/>
      <c r="Q17" s="115"/>
      <c r="R17" s="115"/>
      <c r="S17" s="82"/>
    </row>
    <row r="18" spans="1:19" ht="30" customHeight="1">
      <c r="A18" s="85" t="s">
        <v>418</v>
      </c>
      <c r="B18" s="10" t="s">
        <v>389</v>
      </c>
      <c r="C18" s="86">
        <v>2</v>
      </c>
      <c r="D18" s="86">
        <v>0</v>
      </c>
      <c r="E18" s="86">
        <v>0</v>
      </c>
      <c r="F18" s="86">
        <v>2</v>
      </c>
      <c r="G18" s="43" t="s">
        <v>114</v>
      </c>
      <c r="H18" s="43" t="s">
        <v>122</v>
      </c>
      <c r="I18" s="86"/>
      <c r="J18" s="85" t="s">
        <v>418</v>
      </c>
      <c r="K18" s="10" t="s">
        <v>389</v>
      </c>
      <c r="L18" s="78">
        <v>2</v>
      </c>
      <c r="M18" s="78">
        <v>0</v>
      </c>
      <c r="N18" s="78">
        <v>0</v>
      </c>
      <c r="O18" s="78">
        <v>2</v>
      </c>
      <c r="P18" s="43" t="s">
        <v>114</v>
      </c>
      <c r="Q18" s="43" t="s">
        <v>122</v>
      </c>
      <c r="R18" s="78"/>
      <c r="S18" s="28"/>
    </row>
    <row r="19" spans="1:19" ht="30" customHeight="1" thickBot="1">
      <c r="A19" s="116" t="s">
        <v>419</v>
      </c>
      <c r="B19" s="117"/>
      <c r="C19" s="117"/>
      <c r="D19" s="117"/>
      <c r="E19" s="117"/>
      <c r="F19" s="117"/>
      <c r="G19" s="117"/>
      <c r="H19" s="117"/>
      <c r="I19" s="118"/>
      <c r="J19" s="119" t="s">
        <v>419</v>
      </c>
      <c r="K19" s="120"/>
      <c r="L19" s="120"/>
      <c r="M19" s="120"/>
      <c r="N19" s="120"/>
      <c r="O19" s="120"/>
      <c r="P19" s="120"/>
      <c r="Q19" s="120"/>
      <c r="R19" s="121"/>
      <c r="S19" s="28"/>
    </row>
    <row r="20" spans="1:19" s="4" customFormat="1" ht="15.75">
      <c r="A20" s="115" t="s">
        <v>407</v>
      </c>
      <c r="B20" s="115"/>
      <c r="C20" s="115"/>
      <c r="D20" s="115"/>
      <c r="E20" s="115"/>
      <c r="F20" s="115"/>
      <c r="G20" s="115"/>
      <c r="H20" s="115"/>
      <c r="I20" s="115"/>
      <c r="J20" s="115" t="s">
        <v>407</v>
      </c>
      <c r="K20" s="115"/>
      <c r="L20" s="115"/>
      <c r="M20" s="115"/>
      <c r="N20" s="115"/>
      <c r="O20" s="115"/>
      <c r="P20" s="115"/>
      <c r="Q20" s="115"/>
      <c r="R20" s="115"/>
      <c r="S20" s="82"/>
    </row>
    <row r="21" spans="1:19" ht="15.75">
      <c r="A21" s="85" t="s">
        <v>420</v>
      </c>
      <c r="B21" s="10" t="s">
        <v>387</v>
      </c>
      <c r="C21" s="86">
        <v>3</v>
      </c>
      <c r="D21" s="86">
        <v>0</v>
      </c>
      <c r="E21" s="86">
        <v>0</v>
      </c>
      <c r="F21" s="86">
        <v>3</v>
      </c>
      <c r="G21" s="43" t="s">
        <v>122</v>
      </c>
      <c r="H21" s="43" t="s">
        <v>411</v>
      </c>
      <c r="I21" s="86"/>
      <c r="J21" s="85" t="s">
        <v>420</v>
      </c>
      <c r="K21" s="10" t="s">
        <v>387</v>
      </c>
      <c r="L21" s="78">
        <v>3</v>
      </c>
      <c r="M21" s="78">
        <v>0</v>
      </c>
      <c r="N21" s="78">
        <v>0</v>
      </c>
      <c r="O21" s="78">
        <v>3</v>
      </c>
      <c r="P21" s="43" t="s">
        <v>122</v>
      </c>
      <c r="Q21" s="43" t="s">
        <v>411</v>
      </c>
      <c r="R21" s="78"/>
      <c r="S21" s="28"/>
    </row>
    <row r="22" spans="1:19" ht="30" customHeight="1" thickBot="1">
      <c r="A22" s="116" t="s">
        <v>421</v>
      </c>
      <c r="B22" s="117"/>
      <c r="C22" s="117"/>
      <c r="D22" s="117"/>
      <c r="E22" s="117"/>
      <c r="F22" s="117"/>
      <c r="G22" s="117"/>
      <c r="H22" s="117"/>
      <c r="I22" s="118"/>
      <c r="J22" s="119" t="s">
        <v>421</v>
      </c>
      <c r="K22" s="120"/>
      <c r="L22" s="120"/>
      <c r="M22" s="120"/>
      <c r="N22" s="120"/>
      <c r="O22" s="120"/>
      <c r="P22" s="120"/>
      <c r="Q22" s="120"/>
      <c r="R22" s="121"/>
      <c r="S22" s="28"/>
    </row>
    <row r="23" spans="1:19" s="4" customFormat="1" ht="15.75">
      <c r="A23" s="115" t="s">
        <v>408</v>
      </c>
      <c r="B23" s="115"/>
      <c r="C23" s="115"/>
      <c r="D23" s="115"/>
      <c r="E23" s="115"/>
      <c r="F23" s="115"/>
      <c r="G23" s="115"/>
      <c r="H23" s="115"/>
      <c r="I23" s="115"/>
      <c r="J23" s="115" t="s">
        <v>408</v>
      </c>
      <c r="K23" s="115"/>
      <c r="L23" s="115"/>
      <c r="M23" s="115"/>
      <c r="N23" s="115"/>
      <c r="O23" s="115"/>
      <c r="P23" s="115"/>
      <c r="Q23" s="115"/>
      <c r="R23" s="115"/>
      <c r="S23" s="82"/>
    </row>
    <row r="24" spans="1:19" ht="16.5" thickBot="1">
      <c r="A24" s="85" t="s">
        <v>422</v>
      </c>
      <c r="B24" s="10" t="s">
        <v>423</v>
      </c>
      <c r="C24" s="86">
        <v>1</v>
      </c>
      <c r="D24" s="86">
        <v>8</v>
      </c>
      <c r="E24" s="86">
        <v>0</v>
      </c>
      <c r="F24" s="86">
        <v>9</v>
      </c>
      <c r="G24" s="43" t="s">
        <v>424</v>
      </c>
      <c r="H24" s="43" t="s">
        <v>425</v>
      </c>
      <c r="I24" s="86"/>
      <c r="J24" s="85" t="s">
        <v>422</v>
      </c>
      <c r="K24" s="10" t="s">
        <v>423</v>
      </c>
      <c r="L24" s="78">
        <v>1</v>
      </c>
      <c r="M24" s="78">
        <v>8</v>
      </c>
      <c r="N24" s="78">
        <v>0</v>
      </c>
      <c r="O24" s="78">
        <v>9</v>
      </c>
      <c r="P24" s="43" t="s">
        <v>424</v>
      </c>
      <c r="Q24" s="43" t="s">
        <v>425</v>
      </c>
      <c r="R24" s="78"/>
      <c r="S24" s="28"/>
    </row>
    <row r="25" spans="1:19" ht="30" customHeight="1" thickBot="1">
      <c r="A25" s="184" t="s">
        <v>274</v>
      </c>
      <c r="B25" s="185"/>
      <c r="C25" s="185"/>
      <c r="D25" s="185"/>
      <c r="E25" s="185"/>
      <c r="F25" s="185"/>
      <c r="G25" s="185"/>
      <c r="H25" s="185"/>
      <c r="I25" s="186"/>
      <c r="J25" s="178" t="s">
        <v>274</v>
      </c>
      <c r="K25" s="179"/>
      <c r="L25" s="179"/>
      <c r="M25" s="179"/>
      <c r="N25" s="179"/>
      <c r="O25" s="179"/>
      <c r="P25" s="179"/>
      <c r="Q25" s="179"/>
      <c r="R25" s="179"/>
    </row>
    <row r="26" spans="1:19" ht="49.5" customHeight="1" thickBot="1">
      <c r="A26" s="187" t="s">
        <v>275</v>
      </c>
      <c r="B26" s="188"/>
      <c r="C26" s="188"/>
      <c r="D26" s="188"/>
      <c r="E26" s="188"/>
      <c r="F26" s="188"/>
      <c r="G26" s="188"/>
      <c r="H26" s="188"/>
      <c r="I26" s="189"/>
      <c r="J26" s="180" t="s">
        <v>275</v>
      </c>
      <c r="K26" s="181"/>
      <c r="L26" s="181"/>
      <c r="M26" s="181"/>
      <c r="N26" s="181"/>
      <c r="O26" s="181"/>
      <c r="P26" s="181"/>
      <c r="Q26" s="181"/>
      <c r="R26" s="181"/>
    </row>
    <row r="27" spans="1:19" ht="20.100000000000001" customHeight="1">
      <c r="A27" s="40" t="s">
        <v>286</v>
      </c>
      <c r="B27" s="38" t="s">
        <v>287</v>
      </c>
      <c r="C27" s="38">
        <v>2</v>
      </c>
      <c r="D27" s="38">
        <v>0</v>
      </c>
      <c r="E27" s="38">
        <v>0</v>
      </c>
      <c r="F27" s="38">
        <v>2</v>
      </c>
      <c r="G27" s="38">
        <v>2</v>
      </c>
      <c r="H27" s="38">
        <v>3</v>
      </c>
      <c r="I27" s="39" t="s">
        <v>46</v>
      </c>
      <c r="J27" s="40" t="s">
        <v>286</v>
      </c>
      <c r="K27" s="38" t="s">
        <v>287</v>
      </c>
      <c r="L27" s="38">
        <v>2</v>
      </c>
      <c r="M27" s="38">
        <v>0</v>
      </c>
      <c r="N27" s="38">
        <v>0</v>
      </c>
      <c r="O27" s="38">
        <v>2</v>
      </c>
      <c r="P27" s="38">
        <v>2</v>
      </c>
      <c r="Q27" s="38">
        <v>3</v>
      </c>
      <c r="R27" s="39" t="s">
        <v>46</v>
      </c>
    </row>
    <row r="28" spans="1:19" ht="20.100000000000001" customHeight="1">
      <c r="A28" s="34" t="s">
        <v>288</v>
      </c>
      <c r="B28" s="52" t="s">
        <v>289</v>
      </c>
      <c r="C28" s="52">
        <v>2</v>
      </c>
      <c r="D28" s="52">
        <v>0</v>
      </c>
      <c r="E28" s="52">
        <v>0</v>
      </c>
      <c r="F28" s="52">
        <v>2</v>
      </c>
      <c r="G28" s="52">
        <v>2</v>
      </c>
      <c r="H28" s="52">
        <v>3</v>
      </c>
      <c r="I28" s="32" t="s">
        <v>46</v>
      </c>
      <c r="J28" s="34" t="s">
        <v>288</v>
      </c>
      <c r="K28" s="33" t="s">
        <v>289</v>
      </c>
      <c r="L28" s="33">
        <v>2</v>
      </c>
      <c r="M28" s="33">
        <v>0</v>
      </c>
      <c r="N28" s="33">
        <v>0</v>
      </c>
      <c r="O28" s="33">
        <v>2</v>
      </c>
      <c r="P28" s="33">
        <v>2</v>
      </c>
      <c r="Q28" s="33">
        <v>3</v>
      </c>
      <c r="R28" s="32" t="s">
        <v>46</v>
      </c>
    </row>
    <row r="29" spans="1:19" ht="20.100000000000001" customHeight="1">
      <c r="A29" s="34" t="s">
        <v>290</v>
      </c>
      <c r="B29" s="52" t="s">
        <v>291</v>
      </c>
      <c r="C29" s="52">
        <v>2</v>
      </c>
      <c r="D29" s="52">
        <v>0</v>
      </c>
      <c r="E29" s="52">
        <v>0</v>
      </c>
      <c r="F29" s="52">
        <v>2</v>
      </c>
      <c r="G29" s="52">
        <v>2</v>
      </c>
      <c r="H29" s="52">
        <v>3</v>
      </c>
      <c r="I29" s="32" t="s">
        <v>46</v>
      </c>
      <c r="J29" s="34" t="s">
        <v>290</v>
      </c>
      <c r="K29" s="33" t="s">
        <v>291</v>
      </c>
      <c r="L29" s="33">
        <v>2</v>
      </c>
      <c r="M29" s="33">
        <v>0</v>
      </c>
      <c r="N29" s="33">
        <v>0</v>
      </c>
      <c r="O29" s="33">
        <v>2</v>
      </c>
      <c r="P29" s="33">
        <v>2</v>
      </c>
      <c r="Q29" s="33">
        <v>3</v>
      </c>
      <c r="R29" s="32" t="s">
        <v>46</v>
      </c>
    </row>
    <row r="30" spans="1:19" ht="20.100000000000001" customHeight="1">
      <c r="A30" s="34" t="s">
        <v>292</v>
      </c>
      <c r="B30" s="52" t="s">
        <v>293</v>
      </c>
      <c r="C30" s="52">
        <v>2</v>
      </c>
      <c r="D30" s="52">
        <v>0</v>
      </c>
      <c r="E30" s="52">
        <v>0</v>
      </c>
      <c r="F30" s="52">
        <v>2</v>
      </c>
      <c r="G30" s="52">
        <v>2</v>
      </c>
      <c r="H30" s="52">
        <v>3</v>
      </c>
      <c r="I30" s="32" t="s">
        <v>46</v>
      </c>
      <c r="J30" s="34" t="s">
        <v>292</v>
      </c>
      <c r="K30" s="33" t="s">
        <v>293</v>
      </c>
      <c r="L30" s="33">
        <v>2</v>
      </c>
      <c r="M30" s="33">
        <v>0</v>
      </c>
      <c r="N30" s="33">
        <v>0</v>
      </c>
      <c r="O30" s="33">
        <v>2</v>
      </c>
      <c r="P30" s="33">
        <v>2</v>
      </c>
      <c r="Q30" s="33">
        <v>3</v>
      </c>
      <c r="R30" s="32" t="s">
        <v>46</v>
      </c>
    </row>
    <row r="31" spans="1:19" ht="20.100000000000001" customHeight="1">
      <c r="A31" s="34" t="s">
        <v>294</v>
      </c>
      <c r="B31" s="52" t="s">
        <v>295</v>
      </c>
      <c r="C31" s="52">
        <v>2</v>
      </c>
      <c r="D31" s="52">
        <v>0</v>
      </c>
      <c r="E31" s="52">
        <v>0</v>
      </c>
      <c r="F31" s="52">
        <v>2</v>
      </c>
      <c r="G31" s="52">
        <v>2</v>
      </c>
      <c r="H31" s="52">
        <v>3</v>
      </c>
      <c r="I31" s="32" t="s">
        <v>46</v>
      </c>
      <c r="J31" s="34" t="s">
        <v>294</v>
      </c>
      <c r="K31" s="33" t="s">
        <v>295</v>
      </c>
      <c r="L31" s="33">
        <v>2</v>
      </c>
      <c r="M31" s="33">
        <v>0</v>
      </c>
      <c r="N31" s="33">
        <v>0</v>
      </c>
      <c r="O31" s="33">
        <v>2</v>
      </c>
      <c r="P31" s="33">
        <v>2</v>
      </c>
      <c r="Q31" s="33">
        <v>3</v>
      </c>
      <c r="R31" s="32" t="s">
        <v>46</v>
      </c>
    </row>
    <row r="32" spans="1:19" ht="20.100000000000001" customHeight="1">
      <c r="A32" s="34" t="s">
        <v>296</v>
      </c>
      <c r="B32" s="52" t="s">
        <v>297</v>
      </c>
      <c r="C32" s="52">
        <v>2</v>
      </c>
      <c r="D32" s="52">
        <v>0</v>
      </c>
      <c r="E32" s="52">
        <v>0</v>
      </c>
      <c r="F32" s="52">
        <v>2</v>
      </c>
      <c r="G32" s="52">
        <v>2</v>
      </c>
      <c r="H32" s="52">
        <v>3</v>
      </c>
      <c r="I32" s="32" t="s">
        <v>46</v>
      </c>
      <c r="J32" s="34" t="s">
        <v>296</v>
      </c>
      <c r="K32" s="33" t="s">
        <v>297</v>
      </c>
      <c r="L32" s="33">
        <v>2</v>
      </c>
      <c r="M32" s="33">
        <v>0</v>
      </c>
      <c r="N32" s="33">
        <v>0</v>
      </c>
      <c r="O32" s="33">
        <v>2</v>
      </c>
      <c r="P32" s="33">
        <v>2</v>
      </c>
      <c r="Q32" s="33">
        <v>3</v>
      </c>
      <c r="R32" s="32" t="s">
        <v>46</v>
      </c>
    </row>
    <row r="33" spans="1:18" ht="20.100000000000001" customHeight="1">
      <c r="A33" s="34" t="s">
        <v>298</v>
      </c>
      <c r="B33" s="52" t="s">
        <v>299</v>
      </c>
      <c r="C33" s="52">
        <v>2</v>
      </c>
      <c r="D33" s="52">
        <v>0</v>
      </c>
      <c r="E33" s="52">
        <v>0</v>
      </c>
      <c r="F33" s="52">
        <v>2</v>
      </c>
      <c r="G33" s="52">
        <v>2</v>
      </c>
      <c r="H33" s="52">
        <v>3</v>
      </c>
      <c r="I33" s="32" t="s">
        <v>46</v>
      </c>
      <c r="J33" s="34" t="s">
        <v>298</v>
      </c>
      <c r="K33" s="33" t="s">
        <v>299</v>
      </c>
      <c r="L33" s="33">
        <v>2</v>
      </c>
      <c r="M33" s="33">
        <v>0</v>
      </c>
      <c r="N33" s="33">
        <v>0</v>
      </c>
      <c r="O33" s="33">
        <v>2</v>
      </c>
      <c r="P33" s="33">
        <v>2</v>
      </c>
      <c r="Q33" s="33">
        <v>3</v>
      </c>
      <c r="R33" s="32" t="s">
        <v>46</v>
      </c>
    </row>
    <row r="34" spans="1:18" ht="20.100000000000001" customHeight="1">
      <c r="A34" s="34" t="s">
        <v>300</v>
      </c>
      <c r="B34" s="52" t="s">
        <v>289</v>
      </c>
      <c r="C34" s="52">
        <v>2</v>
      </c>
      <c r="D34" s="52">
        <v>0</v>
      </c>
      <c r="E34" s="52">
        <v>0</v>
      </c>
      <c r="F34" s="52">
        <v>2</v>
      </c>
      <c r="G34" s="52">
        <v>2</v>
      </c>
      <c r="H34" s="52">
        <v>3</v>
      </c>
      <c r="I34" s="32" t="s">
        <v>46</v>
      </c>
      <c r="J34" s="34" t="s">
        <v>300</v>
      </c>
      <c r="K34" s="33" t="s">
        <v>289</v>
      </c>
      <c r="L34" s="33">
        <v>2</v>
      </c>
      <c r="M34" s="33">
        <v>0</v>
      </c>
      <c r="N34" s="33">
        <v>0</v>
      </c>
      <c r="O34" s="33">
        <v>2</v>
      </c>
      <c r="P34" s="33">
        <v>2</v>
      </c>
      <c r="Q34" s="33">
        <v>3</v>
      </c>
      <c r="R34" s="32" t="s">
        <v>46</v>
      </c>
    </row>
    <row r="35" spans="1:18" ht="20.100000000000001" customHeight="1">
      <c r="A35" s="34" t="s">
        <v>301</v>
      </c>
      <c r="B35" s="52" t="s">
        <v>291</v>
      </c>
      <c r="C35" s="52">
        <v>2</v>
      </c>
      <c r="D35" s="52">
        <v>0</v>
      </c>
      <c r="E35" s="52">
        <v>0</v>
      </c>
      <c r="F35" s="52">
        <v>2</v>
      </c>
      <c r="G35" s="52">
        <v>2</v>
      </c>
      <c r="H35" s="52">
        <v>3</v>
      </c>
      <c r="I35" s="32" t="s">
        <v>46</v>
      </c>
      <c r="J35" s="34" t="s">
        <v>301</v>
      </c>
      <c r="K35" s="33" t="s">
        <v>291</v>
      </c>
      <c r="L35" s="33">
        <v>2</v>
      </c>
      <c r="M35" s="33">
        <v>0</v>
      </c>
      <c r="N35" s="33">
        <v>0</v>
      </c>
      <c r="O35" s="33">
        <v>2</v>
      </c>
      <c r="P35" s="33">
        <v>2</v>
      </c>
      <c r="Q35" s="33">
        <v>3</v>
      </c>
      <c r="R35" s="32" t="s">
        <v>46</v>
      </c>
    </row>
    <row r="36" spans="1:18" ht="20.100000000000001" customHeight="1">
      <c r="A36" s="34" t="s">
        <v>302</v>
      </c>
      <c r="B36" s="52" t="s">
        <v>303</v>
      </c>
      <c r="C36" s="52">
        <v>2</v>
      </c>
      <c r="D36" s="52">
        <v>0</v>
      </c>
      <c r="E36" s="52">
        <v>0</v>
      </c>
      <c r="F36" s="52">
        <v>2</v>
      </c>
      <c r="G36" s="52">
        <v>2</v>
      </c>
      <c r="H36" s="52">
        <v>3</v>
      </c>
      <c r="I36" s="32" t="s">
        <v>46</v>
      </c>
      <c r="J36" s="34" t="s">
        <v>302</v>
      </c>
      <c r="K36" s="33" t="s">
        <v>303</v>
      </c>
      <c r="L36" s="33">
        <v>2</v>
      </c>
      <c r="M36" s="33">
        <v>0</v>
      </c>
      <c r="N36" s="33">
        <v>0</v>
      </c>
      <c r="O36" s="33">
        <v>2</v>
      </c>
      <c r="P36" s="33">
        <v>2</v>
      </c>
      <c r="Q36" s="33">
        <v>3</v>
      </c>
      <c r="R36" s="32" t="s">
        <v>46</v>
      </c>
    </row>
    <row r="37" spans="1:18" ht="20.100000000000001" customHeight="1">
      <c r="A37" s="34" t="s">
        <v>304</v>
      </c>
      <c r="B37" s="52" t="s">
        <v>305</v>
      </c>
      <c r="C37" s="52">
        <v>2</v>
      </c>
      <c r="D37" s="52">
        <v>0</v>
      </c>
      <c r="E37" s="52">
        <v>0</v>
      </c>
      <c r="F37" s="52">
        <v>2</v>
      </c>
      <c r="G37" s="52">
        <v>2</v>
      </c>
      <c r="H37" s="52">
        <v>3</v>
      </c>
      <c r="I37" s="32" t="s">
        <v>46</v>
      </c>
      <c r="J37" s="34" t="s">
        <v>304</v>
      </c>
      <c r="K37" s="33" t="s">
        <v>305</v>
      </c>
      <c r="L37" s="33">
        <v>2</v>
      </c>
      <c r="M37" s="33">
        <v>0</v>
      </c>
      <c r="N37" s="33">
        <v>0</v>
      </c>
      <c r="O37" s="33">
        <v>2</v>
      </c>
      <c r="P37" s="33">
        <v>2</v>
      </c>
      <c r="Q37" s="33">
        <v>3</v>
      </c>
      <c r="R37" s="32" t="s">
        <v>46</v>
      </c>
    </row>
    <row r="38" spans="1:18" ht="20.100000000000001" customHeight="1">
      <c r="A38" s="34" t="s">
        <v>306</v>
      </c>
      <c r="B38" s="52" t="s">
        <v>307</v>
      </c>
      <c r="C38" s="52">
        <v>2</v>
      </c>
      <c r="D38" s="52">
        <v>0</v>
      </c>
      <c r="E38" s="52">
        <v>0</v>
      </c>
      <c r="F38" s="52">
        <v>2</v>
      </c>
      <c r="G38" s="52">
        <v>2</v>
      </c>
      <c r="H38" s="52">
        <v>3</v>
      </c>
      <c r="I38" s="32" t="s">
        <v>46</v>
      </c>
      <c r="J38" s="34" t="s">
        <v>306</v>
      </c>
      <c r="K38" s="33" t="s">
        <v>307</v>
      </c>
      <c r="L38" s="33">
        <v>2</v>
      </c>
      <c r="M38" s="33">
        <v>0</v>
      </c>
      <c r="N38" s="33">
        <v>0</v>
      </c>
      <c r="O38" s="33">
        <v>2</v>
      </c>
      <c r="P38" s="33">
        <v>2</v>
      </c>
      <c r="Q38" s="33">
        <v>3</v>
      </c>
      <c r="R38" s="32" t="s">
        <v>46</v>
      </c>
    </row>
    <row r="39" spans="1:18" ht="20.100000000000001" customHeight="1">
      <c r="A39" s="34" t="s">
        <v>308</v>
      </c>
      <c r="B39" s="52" t="s">
        <v>309</v>
      </c>
      <c r="C39" s="52">
        <v>2</v>
      </c>
      <c r="D39" s="52">
        <v>0</v>
      </c>
      <c r="E39" s="52">
        <v>0</v>
      </c>
      <c r="F39" s="52">
        <v>2</v>
      </c>
      <c r="G39" s="52">
        <v>2</v>
      </c>
      <c r="H39" s="52">
        <v>3</v>
      </c>
      <c r="I39" s="32" t="s">
        <v>46</v>
      </c>
      <c r="J39" s="34" t="s">
        <v>308</v>
      </c>
      <c r="K39" s="33" t="s">
        <v>309</v>
      </c>
      <c r="L39" s="33">
        <v>2</v>
      </c>
      <c r="M39" s="33">
        <v>0</v>
      </c>
      <c r="N39" s="33">
        <v>0</v>
      </c>
      <c r="O39" s="33">
        <v>2</v>
      </c>
      <c r="P39" s="33">
        <v>2</v>
      </c>
      <c r="Q39" s="33">
        <v>3</v>
      </c>
      <c r="R39" s="32" t="s">
        <v>46</v>
      </c>
    </row>
    <row r="40" spans="1:18" ht="20.100000000000001" customHeight="1">
      <c r="A40" s="34" t="s">
        <v>310</v>
      </c>
      <c r="B40" s="52" t="s">
        <v>287</v>
      </c>
      <c r="C40" s="52">
        <v>2</v>
      </c>
      <c r="D40" s="52">
        <v>0</v>
      </c>
      <c r="E40" s="52">
        <v>0</v>
      </c>
      <c r="F40" s="52">
        <v>2</v>
      </c>
      <c r="G40" s="52">
        <v>2</v>
      </c>
      <c r="H40" s="52">
        <v>3</v>
      </c>
      <c r="I40" s="32" t="s">
        <v>46</v>
      </c>
      <c r="J40" s="34" t="s">
        <v>310</v>
      </c>
      <c r="K40" s="33" t="s">
        <v>287</v>
      </c>
      <c r="L40" s="33">
        <v>2</v>
      </c>
      <c r="M40" s="33">
        <v>0</v>
      </c>
      <c r="N40" s="33">
        <v>0</v>
      </c>
      <c r="O40" s="33">
        <v>2</v>
      </c>
      <c r="P40" s="33">
        <v>2</v>
      </c>
      <c r="Q40" s="33">
        <v>3</v>
      </c>
      <c r="R40" s="32" t="s">
        <v>46</v>
      </c>
    </row>
    <row r="41" spans="1:18" ht="20.100000000000001" customHeight="1">
      <c r="A41" s="34" t="s">
        <v>311</v>
      </c>
      <c r="B41" s="52" t="s">
        <v>312</v>
      </c>
      <c r="C41" s="52">
        <v>2</v>
      </c>
      <c r="D41" s="52">
        <v>0</v>
      </c>
      <c r="E41" s="52">
        <v>0</v>
      </c>
      <c r="F41" s="52">
        <v>2</v>
      </c>
      <c r="G41" s="52">
        <v>2</v>
      </c>
      <c r="H41" s="52">
        <v>3</v>
      </c>
      <c r="I41" s="32" t="s">
        <v>46</v>
      </c>
      <c r="J41" s="34" t="s">
        <v>311</v>
      </c>
      <c r="K41" s="33" t="s">
        <v>312</v>
      </c>
      <c r="L41" s="33">
        <v>2</v>
      </c>
      <c r="M41" s="33">
        <v>0</v>
      </c>
      <c r="N41" s="33">
        <v>0</v>
      </c>
      <c r="O41" s="33">
        <v>2</v>
      </c>
      <c r="P41" s="33">
        <v>2</v>
      </c>
      <c r="Q41" s="33">
        <v>3</v>
      </c>
      <c r="R41" s="32" t="s">
        <v>46</v>
      </c>
    </row>
    <row r="42" spans="1:18" ht="20.100000000000001" customHeight="1">
      <c r="A42" s="34" t="s">
        <v>313</v>
      </c>
      <c r="B42" s="52" t="s">
        <v>314</v>
      </c>
      <c r="C42" s="52">
        <v>2</v>
      </c>
      <c r="D42" s="52">
        <v>0</v>
      </c>
      <c r="E42" s="52">
        <v>0</v>
      </c>
      <c r="F42" s="52">
        <v>2</v>
      </c>
      <c r="G42" s="52">
        <v>2</v>
      </c>
      <c r="H42" s="52">
        <v>3</v>
      </c>
      <c r="I42" s="32" t="s">
        <v>46</v>
      </c>
      <c r="J42" s="34" t="s">
        <v>313</v>
      </c>
      <c r="K42" s="33" t="s">
        <v>314</v>
      </c>
      <c r="L42" s="33">
        <v>2</v>
      </c>
      <c r="M42" s="33">
        <v>0</v>
      </c>
      <c r="N42" s="33">
        <v>0</v>
      </c>
      <c r="O42" s="33">
        <v>2</v>
      </c>
      <c r="P42" s="33">
        <v>2</v>
      </c>
      <c r="Q42" s="33">
        <v>3</v>
      </c>
      <c r="R42" s="32" t="s">
        <v>46</v>
      </c>
    </row>
    <row r="43" spans="1:18" ht="20.100000000000001" customHeight="1">
      <c r="A43" s="34" t="s">
        <v>315</v>
      </c>
      <c r="B43" s="52" t="s">
        <v>316</v>
      </c>
      <c r="C43" s="52">
        <v>2</v>
      </c>
      <c r="D43" s="52">
        <v>0</v>
      </c>
      <c r="E43" s="52">
        <v>0</v>
      </c>
      <c r="F43" s="52">
        <v>2</v>
      </c>
      <c r="G43" s="52">
        <v>2</v>
      </c>
      <c r="H43" s="52">
        <v>3</v>
      </c>
      <c r="I43" s="32" t="s">
        <v>46</v>
      </c>
      <c r="J43" s="34" t="s">
        <v>315</v>
      </c>
      <c r="K43" s="33" t="s">
        <v>316</v>
      </c>
      <c r="L43" s="33">
        <v>2</v>
      </c>
      <c r="M43" s="33">
        <v>0</v>
      </c>
      <c r="N43" s="33">
        <v>0</v>
      </c>
      <c r="O43" s="33">
        <v>2</v>
      </c>
      <c r="P43" s="33">
        <v>2</v>
      </c>
      <c r="Q43" s="33">
        <v>3</v>
      </c>
      <c r="R43" s="32" t="s">
        <v>46</v>
      </c>
    </row>
    <row r="44" spans="1:18" ht="20.100000000000001" customHeight="1">
      <c r="A44" s="34" t="s">
        <v>317</v>
      </c>
      <c r="B44" s="52" t="s">
        <v>297</v>
      </c>
      <c r="C44" s="52">
        <v>2</v>
      </c>
      <c r="D44" s="52">
        <v>0</v>
      </c>
      <c r="E44" s="52">
        <v>0</v>
      </c>
      <c r="F44" s="52">
        <v>2</v>
      </c>
      <c r="G44" s="52">
        <v>2</v>
      </c>
      <c r="H44" s="52">
        <v>3</v>
      </c>
      <c r="I44" s="32" t="s">
        <v>46</v>
      </c>
      <c r="J44" s="34" t="s">
        <v>317</v>
      </c>
      <c r="K44" s="33" t="s">
        <v>297</v>
      </c>
      <c r="L44" s="33">
        <v>2</v>
      </c>
      <c r="M44" s="33">
        <v>0</v>
      </c>
      <c r="N44" s="33">
        <v>0</v>
      </c>
      <c r="O44" s="33">
        <v>2</v>
      </c>
      <c r="P44" s="33">
        <v>2</v>
      </c>
      <c r="Q44" s="33">
        <v>3</v>
      </c>
      <c r="R44" s="32" t="s">
        <v>46</v>
      </c>
    </row>
    <row r="45" spans="1:18" ht="20.100000000000001" customHeight="1">
      <c r="A45" s="34" t="s">
        <v>318</v>
      </c>
      <c r="B45" s="52" t="s">
        <v>316</v>
      </c>
      <c r="C45" s="52">
        <v>2</v>
      </c>
      <c r="D45" s="52">
        <v>0</v>
      </c>
      <c r="E45" s="52">
        <v>0</v>
      </c>
      <c r="F45" s="52">
        <v>2</v>
      </c>
      <c r="G45" s="52">
        <v>2</v>
      </c>
      <c r="H45" s="52">
        <v>3</v>
      </c>
      <c r="I45" s="32" t="s">
        <v>46</v>
      </c>
      <c r="J45" s="34" t="s">
        <v>318</v>
      </c>
      <c r="K45" s="33" t="s">
        <v>316</v>
      </c>
      <c r="L45" s="33">
        <v>2</v>
      </c>
      <c r="M45" s="33">
        <v>0</v>
      </c>
      <c r="N45" s="33">
        <v>0</v>
      </c>
      <c r="O45" s="33">
        <v>2</v>
      </c>
      <c r="P45" s="33">
        <v>2</v>
      </c>
      <c r="Q45" s="33">
        <v>3</v>
      </c>
      <c r="R45" s="32" t="s">
        <v>46</v>
      </c>
    </row>
    <row r="46" spans="1:18" ht="20.100000000000001" customHeight="1">
      <c r="A46" s="34" t="s">
        <v>319</v>
      </c>
      <c r="B46" s="52" t="s">
        <v>320</v>
      </c>
      <c r="C46" s="52">
        <v>2</v>
      </c>
      <c r="D46" s="52">
        <v>0</v>
      </c>
      <c r="E46" s="52">
        <v>0</v>
      </c>
      <c r="F46" s="52">
        <v>2</v>
      </c>
      <c r="G46" s="52">
        <v>2</v>
      </c>
      <c r="H46" s="52">
        <v>3</v>
      </c>
      <c r="I46" s="32" t="s">
        <v>46</v>
      </c>
      <c r="J46" s="34" t="s">
        <v>319</v>
      </c>
      <c r="K46" s="33" t="s">
        <v>320</v>
      </c>
      <c r="L46" s="33">
        <v>2</v>
      </c>
      <c r="M46" s="33">
        <v>0</v>
      </c>
      <c r="N46" s="33">
        <v>0</v>
      </c>
      <c r="O46" s="33">
        <v>2</v>
      </c>
      <c r="P46" s="33">
        <v>2</v>
      </c>
      <c r="Q46" s="33">
        <v>3</v>
      </c>
      <c r="R46" s="32" t="s">
        <v>46</v>
      </c>
    </row>
    <row r="47" spans="1:18" ht="20.100000000000001" customHeight="1">
      <c r="A47" s="34" t="s">
        <v>321</v>
      </c>
      <c r="B47" s="52" t="s">
        <v>322</v>
      </c>
      <c r="C47" s="52">
        <v>2</v>
      </c>
      <c r="D47" s="52">
        <v>0</v>
      </c>
      <c r="E47" s="52">
        <v>0</v>
      </c>
      <c r="F47" s="52">
        <v>2</v>
      </c>
      <c r="G47" s="52">
        <v>2</v>
      </c>
      <c r="H47" s="52">
        <v>3</v>
      </c>
      <c r="I47" s="32" t="s">
        <v>46</v>
      </c>
      <c r="J47" s="34" t="s">
        <v>321</v>
      </c>
      <c r="K47" s="33" t="s">
        <v>322</v>
      </c>
      <c r="L47" s="33">
        <v>2</v>
      </c>
      <c r="M47" s="33">
        <v>0</v>
      </c>
      <c r="N47" s="33">
        <v>0</v>
      </c>
      <c r="O47" s="33">
        <v>2</v>
      </c>
      <c r="P47" s="33">
        <v>2</v>
      </c>
      <c r="Q47" s="33">
        <v>3</v>
      </c>
      <c r="R47" s="32" t="s">
        <v>46</v>
      </c>
    </row>
    <row r="48" spans="1:18" ht="20.100000000000001" customHeight="1">
      <c r="A48" s="34" t="s">
        <v>323</v>
      </c>
      <c r="B48" s="52" t="s">
        <v>314</v>
      </c>
      <c r="C48" s="52">
        <v>2</v>
      </c>
      <c r="D48" s="52">
        <v>0</v>
      </c>
      <c r="E48" s="52">
        <v>0</v>
      </c>
      <c r="F48" s="52">
        <v>2</v>
      </c>
      <c r="G48" s="52">
        <v>2</v>
      </c>
      <c r="H48" s="52">
        <v>3</v>
      </c>
      <c r="I48" s="32" t="s">
        <v>46</v>
      </c>
      <c r="J48" s="34" t="s">
        <v>323</v>
      </c>
      <c r="K48" s="33" t="s">
        <v>314</v>
      </c>
      <c r="L48" s="33">
        <v>2</v>
      </c>
      <c r="M48" s="33">
        <v>0</v>
      </c>
      <c r="N48" s="33">
        <v>0</v>
      </c>
      <c r="O48" s="33">
        <v>2</v>
      </c>
      <c r="P48" s="33">
        <v>2</v>
      </c>
      <c r="Q48" s="33">
        <v>3</v>
      </c>
      <c r="R48" s="32" t="s">
        <v>46</v>
      </c>
    </row>
    <row r="49" spans="1:18" ht="20.100000000000001" customHeight="1">
      <c r="A49" s="34" t="s">
        <v>324</v>
      </c>
      <c r="B49" s="52" t="s">
        <v>325</v>
      </c>
      <c r="C49" s="52">
        <v>2</v>
      </c>
      <c r="D49" s="52">
        <v>0</v>
      </c>
      <c r="E49" s="52">
        <v>0</v>
      </c>
      <c r="F49" s="52">
        <v>2</v>
      </c>
      <c r="G49" s="52">
        <v>2</v>
      </c>
      <c r="H49" s="52">
        <v>3</v>
      </c>
      <c r="I49" s="32" t="s">
        <v>46</v>
      </c>
      <c r="J49" s="34" t="s">
        <v>324</v>
      </c>
      <c r="K49" s="33" t="s">
        <v>325</v>
      </c>
      <c r="L49" s="33">
        <v>2</v>
      </c>
      <c r="M49" s="33">
        <v>0</v>
      </c>
      <c r="N49" s="33">
        <v>0</v>
      </c>
      <c r="O49" s="33">
        <v>2</v>
      </c>
      <c r="P49" s="33">
        <v>2</v>
      </c>
      <c r="Q49" s="33">
        <v>3</v>
      </c>
      <c r="R49" s="32" t="s">
        <v>46</v>
      </c>
    </row>
    <row r="50" spans="1:18" ht="31.5">
      <c r="A50" s="34" t="s">
        <v>326</v>
      </c>
      <c r="B50" s="52" t="s">
        <v>327</v>
      </c>
      <c r="C50" s="52">
        <v>2</v>
      </c>
      <c r="D50" s="52">
        <v>0</v>
      </c>
      <c r="E50" s="52">
        <v>0</v>
      </c>
      <c r="F50" s="52">
        <v>2</v>
      </c>
      <c r="G50" s="52">
        <v>2</v>
      </c>
      <c r="H50" s="52">
        <v>3</v>
      </c>
      <c r="I50" s="32" t="s">
        <v>46</v>
      </c>
      <c r="J50" s="34" t="s">
        <v>326</v>
      </c>
      <c r="K50" s="33" t="s">
        <v>327</v>
      </c>
      <c r="L50" s="33">
        <v>2</v>
      </c>
      <c r="M50" s="33">
        <v>0</v>
      </c>
      <c r="N50" s="33">
        <v>0</v>
      </c>
      <c r="O50" s="33">
        <v>2</v>
      </c>
      <c r="P50" s="33">
        <v>2</v>
      </c>
      <c r="Q50" s="33">
        <v>3</v>
      </c>
      <c r="R50" s="32" t="s">
        <v>46</v>
      </c>
    </row>
    <row r="51" spans="1:18" ht="20.100000000000001" customHeight="1">
      <c r="A51" s="34" t="s">
        <v>328</v>
      </c>
      <c r="B51" s="52" t="s">
        <v>299</v>
      </c>
      <c r="C51" s="52">
        <v>2</v>
      </c>
      <c r="D51" s="52">
        <v>0</v>
      </c>
      <c r="E51" s="52">
        <v>0</v>
      </c>
      <c r="F51" s="52">
        <v>2</v>
      </c>
      <c r="G51" s="52">
        <v>2</v>
      </c>
      <c r="H51" s="52">
        <v>3</v>
      </c>
      <c r="I51" s="32" t="s">
        <v>46</v>
      </c>
      <c r="J51" s="34" t="s">
        <v>328</v>
      </c>
      <c r="K51" s="33" t="s">
        <v>299</v>
      </c>
      <c r="L51" s="33">
        <v>2</v>
      </c>
      <c r="M51" s="33">
        <v>0</v>
      </c>
      <c r="N51" s="33">
        <v>0</v>
      </c>
      <c r="O51" s="33">
        <v>2</v>
      </c>
      <c r="P51" s="33">
        <v>2</v>
      </c>
      <c r="Q51" s="33">
        <v>3</v>
      </c>
      <c r="R51" s="32" t="s">
        <v>46</v>
      </c>
    </row>
    <row r="52" spans="1:18" ht="20.100000000000001" customHeight="1">
      <c r="A52" s="34" t="s">
        <v>329</v>
      </c>
      <c r="B52" s="52" t="s">
        <v>330</v>
      </c>
      <c r="C52" s="52">
        <v>2</v>
      </c>
      <c r="D52" s="52">
        <v>0</v>
      </c>
      <c r="E52" s="52">
        <v>0</v>
      </c>
      <c r="F52" s="52">
        <v>2</v>
      </c>
      <c r="G52" s="52">
        <v>2</v>
      </c>
      <c r="H52" s="52">
        <v>3</v>
      </c>
      <c r="I52" s="32" t="s">
        <v>46</v>
      </c>
      <c r="J52" s="34" t="s">
        <v>329</v>
      </c>
      <c r="K52" s="33" t="s">
        <v>330</v>
      </c>
      <c r="L52" s="33">
        <v>2</v>
      </c>
      <c r="M52" s="33">
        <v>0</v>
      </c>
      <c r="N52" s="33">
        <v>0</v>
      </c>
      <c r="O52" s="33">
        <v>2</v>
      </c>
      <c r="P52" s="33">
        <v>2</v>
      </c>
      <c r="Q52" s="33">
        <v>3</v>
      </c>
      <c r="R52" s="32" t="s">
        <v>46</v>
      </c>
    </row>
    <row r="53" spans="1:18" ht="20.100000000000001" customHeight="1">
      <c r="A53" s="34" t="s">
        <v>331</v>
      </c>
      <c r="B53" s="52" t="s">
        <v>332</v>
      </c>
      <c r="C53" s="52">
        <v>2</v>
      </c>
      <c r="D53" s="52">
        <v>0</v>
      </c>
      <c r="E53" s="52">
        <v>0</v>
      </c>
      <c r="F53" s="52">
        <v>2</v>
      </c>
      <c r="G53" s="52">
        <v>2</v>
      </c>
      <c r="H53" s="52">
        <v>3</v>
      </c>
      <c r="I53" s="32" t="s">
        <v>46</v>
      </c>
      <c r="J53" s="34" t="s">
        <v>331</v>
      </c>
      <c r="K53" s="33" t="s">
        <v>332</v>
      </c>
      <c r="L53" s="33">
        <v>2</v>
      </c>
      <c r="M53" s="33">
        <v>0</v>
      </c>
      <c r="N53" s="33">
        <v>0</v>
      </c>
      <c r="O53" s="33">
        <v>2</v>
      </c>
      <c r="P53" s="33">
        <v>2</v>
      </c>
      <c r="Q53" s="33">
        <v>3</v>
      </c>
      <c r="R53" s="32" t="s">
        <v>46</v>
      </c>
    </row>
    <row r="54" spans="1:18" ht="20.100000000000001" customHeight="1">
      <c r="A54" s="34" t="s">
        <v>333</v>
      </c>
      <c r="B54" s="52" t="s">
        <v>334</v>
      </c>
      <c r="C54" s="52">
        <v>2</v>
      </c>
      <c r="D54" s="52">
        <v>0</v>
      </c>
      <c r="E54" s="52">
        <v>0</v>
      </c>
      <c r="F54" s="52">
        <v>2</v>
      </c>
      <c r="G54" s="52">
        <v>2</v>
      </c>
      <c r="H54" s="52">
        <v>3</v>
      </c>
      <c r="I54" s="32" t="s">
        <v>46</v>
      </c>
      <c r="J54" s="34" t="s">
        <v>333</v>
      </c>
      <c r="K54" s="33" t="s">
        <v>334</v>
      </c>
      <c r="L54" s="33">
        <v>2</v>
      </c>
      <c r="M54" s="33">
        <v>0</v>
      </c>
      <c r="N54" s="33">
        <v>0</v>
      </c>
      <c r="O54" s="33">
        <v>2</v>
      </c>
      <c r="P54" s="33">
        <v>2</v>
      </c>
      <c r="Q54" s="33">
        <v>3</v>
      </c>
      <c r="R54" s="32" t="s">
        <v>46</v>
      </c>
    </row>
    <row r="55" spans="1:18" ht="20.100000000000001" customHeight="1">
      <c r="A55" s="34" t="s">
        <v>335</v>
      </c>
      <c r="B55" s="52" t="s">
        <v>289</v>
      </c>
      <c r="C55" s="52">
        <v>2</v>
      </c>
      <c r="D55" s="52">
        <v>0</v>
      </c>
      <c r="E55" s="52">
        <v>0</v>
      </c>
      <c r="F55" s="52">
        <v>2</v>
      </c>
      <c r="G55" s="52">
        <v>2</v>
      </c>
      <c r="H55" s="52">
        <v>3</v>
      </c>
      <c r="I55" s="32" t="s">
        <v>46</v>
      </c>
      <c r="J55" s="34" t="s">
        <v>335</v>
      </c>
      <c r="K55" s="33" t="s">
        <v>289</v>
      </c>
      <c r="L55" s="33">
        <v>2</v>
      </c>
      <c r="M55" s="33">
        <v>0</v>
      </c>
      <c r="N55" s="33">
        <v>0</v>
      </c>
      <c r="O55" s="33">
        <v>2</v>
      </c>
      <c r="P55" s="33">
        <v>2</v>
      </c>
      <c r="Q55" s="33">
        <v>3</v>
      </c>
      <c r="R55" s="32" t="s">
        <v>46</v>
      </c>
    </row>
    <row r="56" spans="1:18" ht="20.100000000000001" customHeight="1">
      <c r="A56" s="34" t="s">
        <v>336</v>
      </c>
      <c r="B56" s="52" t="s">
        <v>337</v>
      </c>
      <c r="C56" s="52">
        <v>2</v>
      </c>
      <c r="D56" s="52">
        <v>0</v>
      </c>
      <c r="E56" s="52">
        <v>0</v>
      </c>
      <c r="F56" s="52">
        <v>2</v>
      </c>
      <c r="G56" s="52">
        <v>2</v>
      </c>
      <c r="H56" s="52">
        <v>3</v>
      </c>
      <c r="I56" s="32" t="s">
        <v>46</v>
      </c>
      <c r="J56" s="34" t="s">
        <v>336</v>
      </c>
      <c r="K56" s="33" t="s">
        <v>337</v>
      </c>
      <c r="L56" s="33">
        <v>2</v>
      </c>
      <c r="M56" s="33">
        <v>0</v>
      </c>
      <c r="N56" s="33">
        <v>0</v>
      </c>
      <c r="O56" s="33">
        <v>2</v>
      </c>
      <c r="P56" s="33">
        <v>2</v>
      </c>
      <c r="Q56" s="33">
        <v>3</v>
      </c>
      <c r="R56" s="32" t="s">
        <v>46</v>
      </c>
    </row>
    <row r="57" spans="1:18" ht="20.100000000000001" customHeight="1">
      <c r="A57" s="34" t="s">
        <v>338</v>
      </c>
      <c r="B57" s="52" t="s">
        <v>339</v>
      </c>
      <c r="C57" s="52">
        <v>2</v>
      </c>
      <c r="D57" s="52">
        <v>0</v>
      </c>
      <c r="E57" s="52">
        <v>0</v>
      </c>
      <c r="F57" s="52">
        <v>2</v>
      </c>
      <c r="G57" s="52">
        <v>2</v>
      </c>
      <c r="H57" s="52">
        <v>3</v>
      </c>
      <c r="I57" s="32" t="s">
        <v>46</v>
      </c>
      <c r="J57" s="34" t="s">
        <v>338</v>
      </c>
      <c r="K57" s="33" t="s">
        <v>339</v>
      </c>
      <c r="L57" s="33">
        <v>2</v>
      </c>
      <c r="M57" s="33">
        <v>0</v>
      </c>
      <c r="N57" s="33">
        <v>0</v>
      </c>
      <c r="O57" s="33">
        <v>2</v>
      </c>
      <c r="P57" s="33">
        <v>2</v>
      </c>
      <c r="Q57" s="33">
        <v>3</v>
      </c>
      <c r="R57" s="32" t="s">
        <v>46</v>
      </c>
    </row>
    <row r="58" spans="1:18" ht="20.100000000000001" customHeight="1">
      <c r="A58" s="34" t="s">
        <v>340</v>
      </c>
      <c r="B58" s="52" t="s">
        <v>312</v>
      </c>
      <c r="C58" s="52">
        <v>2</v>
      </c>
      <c r="D58" s="52">
        <v>0</v>
      </c>
      <c r="E58" s="52">
        <v>0</v>
      </c>
      <c r="F58" s="52">
        <v>2</v>
      </c>
      <c r="G58" s="52">
        <v>2</v>
      </c>
      <c r="H58" s="52">
        <v>3</v>
      </c>
      <c r="I58" s="32" t="s">
        <v>46</v>
      </c>
      <c r="J58" s="34" t="s">
        <v>340</v>
      </c>
      <c r="K58" s="33" t="s">
        <v>312</v>
      </c>
      <c r="L58" s="33">
        <v>2</v>
      </c>
      <c r="M58" s="33">
        <v>0</v>
      </c>
      <c r="N58" s="33">
        <v>0</v>
      </c>
      <c r="O58" s="33">
        <v>2</v>
      </c>
      <c r="P58" s="33">
        <v>2</v>
      </c>
      <c r="Q58" s="33">
        <v>3</v>
      </c>
      <c r="R58" s="32" t="s">
        <v>46</v>
      </c>
    </row>
    <row r="59" spans="1:18" ht="20.100000000000001" customHeight="1">
      <c r="A59" s="34" t="s">
        <v>341</v>
      </c>
      <c r="B59" s="52" t="s">
        <v>342</v>
      </c>
      <c r="C59" s="52">
        <v>2</v>
      </c>
      <c r="D59" s="52">
        <v>0</v>
      </c>
      <c r="E59" s="52">
        <v>0</v>
      </c>
      <c r="F59" s="52">
        <v>2</v>
      </c>
      <c r="G59" s="52">
        <v>2</v>
      </c>
      <c r="H59" s="52">
        <v>3</v>
      </c>
      <c r="I59" s="32" t="s">
        <v>46</v>
      </c>
      <c r="J59" s="34" t="s">
        <v>341</v>
      </c>
      <c r="K59" s="33" t="s">
        <v>342</v>
      </c>
      <c r="L59" s="33">
        <v>2</v>
      </c>
      <c r="M59" s="33">
        <v>0</v>
      </c>
      <c r="N59" s="33">
        <v>0</v>
      </c>
      <c r="O59" s="33">
        <v>2</v>
      </c>
      <c r="P59" s="33">
        <v>2</v>
      </c>
      <c r="Q59" s="33">
        <v>3</v>
      </c>
      <c r="R59" s="32" t="s">
        <v>46</v>
      </c>
    </row>
    <row r="60" spans="1:18" ht="20.100000000000001" customHeight="1" thickBot="1">
      <c r="A60" s="37" t="s">
        <v>343</v>
      </c>
      <c r="B60" s="35" t="s">
        <v>297</v>
      </c>
      <c r="C60" s="35">
        <v>2</v>
      </c>
      <c r="D60" s="35">
        <v>0</v>
      </c>
      <c r="E60" s="35">
        <v>0</v>
      </c>
      <c r="F60" s="35">
        <v>2</v>
      </c>
      <c r="G60" s="35">
        <v>2</v>
      </c>
      <c r="H60" s="35">
        <v>3</v>
      </c>
      <c r="I60" s="36" t="s">
        <v>46</v>
      </c>
      <c r="J60" s="37" t="s">
        <v>343</v>
      </c>
      <c r="K60" s="35" t="s">
        <v>297</v>
      </c>
      <c r="L60" s="35">
        <v>2</v>
      </c>
      <c r="M60" s="35">
        <v>0</v>
      </c>
      <c r="N60" s="35">
        <v>0</v>
      </c>
      <c r="O60" s="35">
        <v>2</v>
      </c>
      <c r="P60" s="35">
        <v>2</v>
      </c>
      <c r="Q60" s="35">
        <v>3</v>
      </c>
      <c r="R60" s="36" t="s">
        <v>46</v>
      </c>
    </row>
    <row r="61" spans="1:18" ht="20.100000000000001" customHeight="1">
      <c r="A61" s="140" t="s">
        <v>149</v>
      </c>
      <c r="B61" s="141"/>
      <c r="C61" s="141"/>
      <c r="D61" s="141"/>
      <c r="E61" s="141"/>
      <c r="F61" s="141"/>
      <c r="G61" s="141"/>
      <c r="H61" s="141"/>
      <c r="I61" s="141"/>
      <c r="J61" s="190" t="s">
        <v>15</v>
      </c>
      <c r="K61" s="191"/>
      <c r="L61" s="191"/>
      <c r="M61" s="191"/>
      <c r="N61" s="191"/>
      <c r="O61" s="191"/>
      <c r="P61" s="191"/>
      <c r="Q61" s="191"/>
      <c r="R61" s="192"/>
    </row>
    <row r="62" spans="1:18" ht="36.75" customHeight="1">
      <c r="A62" s="173" t="s">
        <v>198</v>
      </c>
      <c r="B62" s="174"/>
      <c r="C62" s="174"/>
      <c r="D62" s="174"/>
      <c r="E62" s="174"/>
      <c r="F62" s="174"/>
      <c r="G62" s="174"/>
      <c r="H62" s="174"/>
      <c r="I62" s="193"/>
      <c r="J62" s="173" t="s">
        <v>198</v>
      </c>
      <c r="K62" s="174"/>
      <c r="L62" s="174"/>
      <c r="M62" s="174"/>
      <c r="N62" s="174"/>
      <c r="O62" s="174"/>
      <c r="P62" s="174"/>
      <c r="Q62" s="174"/>
      <c r="R62" s="193"/>
    </row>
    <row r="63" spans="1:18" ht="30.75" customHeight="1">
      <c r="A63" s="66" t="s">
        <v>207</v>
      </c>
      <c r="B63" s="13" t="s">
        <v>271</v>
      </c>
      <c r="C63" s="86">
        <v>2</v>
      </c>
      <c r="D63" s="86">
        <v>0</v>
      </c>
      <c r="E63" s="86">
        <v>0</v>
      </c>
      <c r="F63" s="15">
        <f>SUM(C63:E63)</f>
        <v>2</v>
      </c>
      <c r="G63" s="86">
        <v>2</v>
      </c>
      <c r="H63" s="86">
        <v>3</v>
      </c>
      <c r="I63" s="12" t="s">
        <v>46</v>
      </c>
      <c r="J63" s="66" t="s">
        <v>207</v>
      </c>
      <c r="K63" s="13" t="s">
        <v>271</v>
      </c>
      <c r="L63" s="86">
        <v>2</v>
      </c>
      <c r="M63" s="86">
        <v>0</v>
      </c>
      <c r="N63" s="86">
        <v>0</v>
      </c>
      <c r="O63" s="15">
        <f>SUM(L63:N63)</f>
        <v>2</v>
      </c>
      <c r="P63" s="86">
        <v>2</v>
      </c>
      <c r="Q63" s="86">
        <v>3</v>
      </c>
      <c r="R63" s="12" t="s">
        <v>46</v>
      </c>
    </row>
    <row r="64" spans="1:18" ht="20.100000000000001" customHeight="1">
      <c r="A64" s="67" t="s">
        <v>208</v>
      </c>
      <c r="B64" s="68" t="s">
        <v>93</v>
      </c>
      <c r="C64" s="86">
        <v>2</v>
      </c>
      <c r="D64" s="86">
        <v>0</v>
      </c>
      <c r="E64" s="86">
        <v>0</v>
      </c>
      <c r="F64" s="15">
        <f>SUM(C64:E64)</f>
        <v>2</v>
      </c>
      <c r="G64" s="86">
        <v>2</v>
      </c>
      <c r="H64" s="86">
        <v>3</v>
      </c>
      <c r="I64" s="12" t="s">
        <v>46</v>
      </c>
      <c r="J64" s="67" t="s">
        <v>208</v>
      </c>
      <c r="K64" s="68" t="s">
        <v>93</v>
      </c>
      <c r="L64" s="86">
        <v>2</v>
      </c>
      <c r="M64" s="86">
        <v>0</v>
      </c>
      <c r="N64" s="86">
        <v>0</v>
      </c>
      <c r="O64" s="15">
        <f>SUM(L64:N64)</f>
        <v>2</v>
      </c>
      <c r="P64" s="86">
        <v>2</v>
      </c>
      <c r="Q64" s="86">
        <v>3</v>
      </c>
      <c r="R64" s="12" t="s">
        <v>46</v>
      </c>
    </row>
    <row r="65" spans="1:18" ht="20.100000000000001" customHeight="1">
      <c r="A65" s="67" t="s">
        <v>214</v>
      </c>
      <c r="B65" s="13" t="s">
        <v>91</v>
      </c>
      <c r="C65" s="86">
        <v>2</v>
      </c>
      <c r="D65" s="86">
        <v>0</v>
      </c>
      <c r="E65" s="86">
        <v>0</v>
      </c>
      <c r="F65" s="15">
        <f t="shared" ref="F65:F71" si="0">SUM(C65:E65)</f>
        <v>2</v>
      </c>
      <c r="G65" s="86">
        <v>2</v>
      </c>
      <c r="H65" s="86">
        <v>3</v>
      </c>
      <c r="I65" s="12" t="s">
        <v>46</v>
      </c>
      <c r="J65" s="67" t="s">
        <v>214</v>
      </c>
      <c r="K65" s="13" t="s">
        <v>91</v>
      </c>
      <c r="L65" s="86">
        <v>2</v>
      </c>
      <c r="M65" s="86">
        <v>0</v>
      </c>
      <c r="N65" s="86">
        <v>0</v>
      </c>
      <c r="O65" s="15">
        <f t="shared" ref="O65:O71" si="1">SUM(L65:N65)</f>
        <v>2</v>
      </c>
      <c r="P65" s="86">
        <v>2</v>
      </c>
      <c r="Q65" s="86">
        <v>3</v>
      </c>
      <c r="R65" s="12" t="s">
        <v>46</v>
      </c>
    </row>
    <row r="66" spans="1:18" ht="20.100000000000001" customHeight="1">
      <c r="A66" s="67" t="s">
        <v>209</v>
      </c>
      <c r="B66" s="13" t="s">
        <v>86</v>
      </c>
      <c r="C66" s="86">
        <v>2</v>
      </c>
      <c r="D66" s="86">
        <v>0</v>
      </c>
      <c r="E66" s="86">
        <v>0</v>
      </c>
      <c r="F66" s="15">
        <f t="shared" si="0"/>
        <v>2</v>
      </c>
      <c r="G66" s="86">
        <v>2</v>
      </c>
      <c r="H66" s="86">
        <v>3</v>
      </c>
      <c r="I66" s="12" t="s">
        <v>46</v>
      </c>
      <c r="J66" s="67" t="s">
        <v>209</v>
      </c>
      <c r="K66" s="13" t="s">
        <v>86</v>
      </c>
      <c r="L66" s="86">
        <v>2</v>
      </c>
      <c r="M66" s="86">
        <v>0</v>
      </c>
      <c r="N66" s="86">
        <v>0</v>
      </c>
      <c r="O66" s="15">
        <f t="shared" si="1"/>
        <v>2</v>
      </c>
      <c r="P66" s="86">
        <v>2</v>
      </c>
      <c r="Q66" s="86">
        <v>3</v>
      </c>
      <c r="R66" s="12" t="s">
        <v>46</v>
      </c>
    </row>
    <row r="67" spans="1:18" ht="20.100000000000001" customHeight="1">
      <c r="A67" s="67" t="s">
        <v>210</v>
      </c>
      <c r="B67" s="13" t="s">
        <v>87</v>
      </c>
      <c r="C67" s="86">
        <v>2</v>
      </c>
      <c r="D67" s="86">
        <v>0</v>
      </c>
      <c r="E67" s="86">
        <v>0</v>
      </c>
      <c r="F67" s="15">
        <f t="shared" si="0"/>
        <v>2</v>
      </c>
      <c r="G67" s="86">
        <v>2</v>
      </c>
      <c r="H67" s="86">
        <v>3</v>
      </c>
      <c r="I67" s="12" t="s">
        <v>46</v>
      </c>
      <c r="J67" s="67" t="s">
        <v>210</v>
      </c>
      <c r="K67" s="13" t="s">
        <v>87</v>
      </c>
      <c r="L67" s="86">
        <v>2</v>
      </c>
      <c r="M67" s="86">
        <v>0</v>
      </c>
      <c r="N67" s="86">
        <v>0</v>
      </c>
      <c r="O67" s="15">
        <f t="shared" si="1"/>
        <v>2</v>
      </c>
      <c r="P67" s="86">
        <v>2</v>
      </c>
      <c r="Q67" s="86">
        <v>3</v>
      </c>
      <c r="R67" s="12" t="s">
        <v>46</v>
      </c>
    </row>
    <row r="68" spans="1:18" ht="20.100000000000001" customHeight="1">
      <c r="A68" s="67" t="s">
        <v>211</v>
      </c>
      <c r="B68" s="13" t="s">
        <v>88</v>
      </c>
      <c r="C68" s="86">
        <v>2</v>
      </c>
      <c r="D68" s="86">
        <v>0</v>
      </c>
      <c r="E68" s="86">
        <v>0</v>
      </c>
      <c r="F68" s="15">
        <f t="shared" si="0"/>
        <v>2</v>
      </c>
      <c r="G68" s="86">
        <v>2</v>
      </c>
      <c r="H68" s="86">
        <v>3</v>
      </c>
      <c r="I68" s="12" t="s">
        <v>46</v>
      </c>
      <c r="J68" s="67" t="s">
        <v>211</v>
      </c>
      <c r="K68" s="13" t="s">
        <v>88</v>
      </c>
      <c r="L68" s="86">
        <v>2</v>
      </c>
      <c r="M68" s="86">
        <v>0</v>
      </c>
      <c r="N68" s="86">
        <v>0</v>
      </c>
      <c r="O68" s="15">
        <f t="shared" si="1"/>
        <v>2</v>
      </c>
      <c r="P68" s="86">
        <v>2</v>
      </c>
      <c r="Q68" s="86">
        <v>3</v>
      </c>
      <c r="R68" s="12" t="s">
        <v>46</v>
      </c>
    </row>
    <row r="69" spans="1:18" ht="20.100000000000001" customHeight="1">
      <c r="A69" s="67" t="s">
        <v>215</v>
      </c>
      <c r="B69" s="13" t="s">
        <v>94</v>
      </c>
      <c r="C69" s="86">
        <v>2</v>
      </c>
      <c r="D69" s="86">
        <v>0</v>
      </c>
      <c r="E69" s="86">
        <v>0</v>
      </c>
      <c r="F69" s="15">
        <f t="shared" si="0"/>
        <v>2</v>
      </c>
      <c r="G69" s="86">
        <v>2</v>
      </c>
      <c r="H69" s="86">
        <v>3</v>
      </c>
      <c r="I69" s="12" t="s">
        <v>46</v>
      </c>
      <c r="J69" s="67" t="s">
        <v>215</v>
      </c>
      <c r="K69" s="13" t="s">
        <v>94</v>
      </c>
      <c r="L69" s="86">
        <v>2</v>
      </c>
      <c r="M69" s="86">
        <v>0</v>
      </c>
      <c r="N69" s="86">
        <v>0</v>
      </c>
      <c r="O69" s="15">
        <f t="shared" si="1"/>
        <v>2</v>
      </c>
      <c r="P69" s="86">
        <v>2</v>
      </c>
      <c r="Q69" s="86">
        <v>3</v>
      </c>
      <c r="R69" s="12" t="s">
        <v>46</v>
      </c>
    </row>
    <row r="70" spans="1:18" ht="20.100000000000001" customHeight="1">
      <c r="A70" s="67" t="s">
        <v>267</v>
      </c>
      <c r="B70" s="13" t="s">
        <v>89</v>
      </c>
      <c r="C70" s="86">
        <v>2</v>
      </c>
      <c r="D70" s="86">
        <v>0</v>
      </c>
      <c r="E70" s="86">
        <v>0</v>
      </c>
      <c r="F70" s="15">
        <f t="shared" si="0"/>
        <v>2</v>
      </c>
      <c r="G70" s="86">
        <v>2</v>
      </c>
      <c r="H70" s="86">
        <v>3</v>
      </c>
      <c r="I70" s="12" t="s">
        <v>46</v>
      </c>
      <c r="J70" s="67" t="s">
        <v>267</v>
      </c>
      <c r="K70" s="13" t="s">
        <v>89</v>
      </c>
      <c r="L70" s="86">
        <v>2</v>
      </c>
      <c r="M70" s="86">
        <v>0</v>
      </c>
      <c r="N70" s="86">
        <v>0</v>
      </c>
      <c r="O70" s="15">
        <f t="shared" si="1"/>
        <v>2</v>
      </c>
      <c r="P70" s="86">
        <v>2</v>
      </c>
      <c r="Q70" s="86">
        <v>3</v>
      </c>
      <c r="R70" s="12" t="s">
        <v>46</v>
      </c>
    </row>
    <row r="71" spans="1:18" ht="20.100000000000001" customHeight="1">
      <c r="A71" s="69" t="s">
        <v>212</v>
      </c>
      <c r="B71" s="13" t="s">
        <v>157</v>
      </c>
      <c r="C71" s="86">
        <v>2</v>
      </c>
      <c r="D71" s="86">
        <v>0</v>
      </c>
      <c r="E71" s="86">
        <v>0</v>
      </c>
      <c r="F71" s="15">
        <f t="shared" si="0"/>
        <v>2</v>
      </c>
      <c r="G71" s="86">
        <v>2</v>
      </c>
      <c r="H71" s="86">
        <v>3</v>
      </c>
      <c r="I71" s="12" t="s">
        <v>46</v>
      </c>
      <c r="J71" s="69" t="s">
        <v>212</v>
      </c>
      <c r="K71" s="13" t="s">
        <v>157</v>
      </c>
      <c r="L71" s="86">
        <v>2</v>
      </c>
      <c r="M71" s="86">
        <v>0</v>
      </c>
      <c r="N71" s="86">
        <v>0</v>
      </c>
      <c r="O71" s="15">
        <f t="shared" si="1"/>
        <v>2</v>
      </c>
      <c r="P71" s="86">
        <v>2</v>
      </c>
      <c r="Q71" s="86">
        <v>3</v>
      </c>
      <c r="R71" s="12" t="s">
        <v>46</v>
      </c>
    </row>
    <row r="72" spans="1:18" ht="20.100000000000001" customHeight="1">
      <c r="A72" s="69" t="s">
        <v>213</v>
      </c>
      <c r="B72" s="13" t="s">
        <v>426</v>
      </c>
      <c r="C72" s="86">
        <v>2</v>
      </c>
      <c r="D72" s="86">
        <v>0</v>
      </c>
      <c r="E72" s="86">
        <v>0</v>
      </c>
      <c r="F72" s="15">
        <f>SUM(C72:E72)</f>
        <v>2</v>
      </c>
      <c r="G72" s="86">
        <v>2</v>
      </c>
      <c r="H72" s="86">
        <v>3</v>
      </c>
      <c r="I72" s="12" t="s">
        <v>46</v>
      </c>
      <c r="J72" s="69" t="s">
        <v>213</v>
      </c>
      <c r="K72" s="13" t="s">
        <v>426</v>
      </c>
      <c r="L72" s="86">
        <v>2</v>
      </c>
      <c r="M72" s="86">
        <v>0</v>
      </c>
      <c r="N72" s="86">
        <v>0</v>
      </c>
      <c r="O72" s="15">
        <f>SUM(L72:N72)</f>
        <v>2</v>
      </c>
      <c r="P72" s="86">
        <v>2</v>
      </c>
      <c r="Q72" s="86">
        <v>3</v>
      </c>
      <c r="R72" s="12" t="s">
        <v>46</v>
      </c>
    </row>
    <row r="73" spans="1:18" ht="31.5">
      <c r="A73" s="69" t="s">
        <v>353</v>
      </c>
      <c r="B73" s="13" t="s">
        <v>346</v>
      </c>
      <c r="C73" s="86">
        <v>2</v>
      </c>
      <c r="D73" s="86">
        <v>0</v>
      </c>
      <c r="E73" s="86">
        <v>0</v>
      </c>
      <c r="F73" s="15">
        <f>SUM(C73:E73)</f>
        <v>2</v>
      </c>
      <c r="G73" s="86">
        <v>2</v>
      </c>
      <c r="H73" s="86">
        <v>3</v>
      </c>
      <c r="I73" s="12" t="s">
        <v>46</v>
      </c>
      <c r="J73" s="69" t="s">
        <v>353</v>
      </c>
      <c r="K73" s="13" t="s">
        <v>346</v>
      </c>
      <c r="L73" s="86">
        <v>2</v>
      </c>
      <c r="M73" s="86">
        <v>0</v>
      </c>
      <c r="N73" s="86">
        <v>0</v>
      </c>
      <c r="O73" s="15">
        <f>SUM(L73:N73)</f>
        <v>2</v>
      </c>
      <c r="P73" s="86">
        <v>2</v>
      </c>
      <c r="Q73" s="86">
        <v>3</v>
      </c>
      <c r="R73" s="12" t="s">
        <v>46</v>
      </c>
    </row>
    <row r="74" spans="1:18" ht="20.100000000000001" customHeight="1">
      <c r="A74" s="69" t="s">
        <v>350</v>
      </c>
      <c r="B74" s="13" t="s">
        <v>345</v>
      </c>
      <c r="C74" s="86">
        <v>2</v>
      </c>
      <c r="D74" s="86">
        <v>0</v>
      </c>
      <c r="E74" s="86">
        <v>0</v>
      </c>
      <c r="F74" s="15">
        <f>SUM(C74:E74)</f>
        <v>2</v>
      </c>
      <c r="G74" s="86">
        <v>2</v>
      </c>
      <c r="H74" s="86">
        <v>3</v>
      </c>
      <c r="I74" s="12" t="s">
        <v>46</v>
      </c>
      <c r="J74" s="69" t="s">
        <v>350</v>
      </c>
      <c r="K74" s="13" t="s">
        <v>345</v>
      </c>
      <c r="L74" s="86">
        <v>2</v>
      </c>
      <c r="M74" s="86">
        <v>0</v>
      </c>
      <c r="N74" s="86">
        <v>0</v>
      </c>
      <c r="O74" s="15">
        <f>SUM(L74:N74)</f>
        <v>2</v>
      </c>
      <c r="P74" s="86">
        <v>2</v>
      </c>
      <c r="Q74" s="86">
        <v>3</v>
      </c>
      <c r="R74" s="12" t="s">
        <v>46</v>
      </c>
    </row>
    <row r="75" spans="1:18" ht="20.100000000000001" customHeight="1">
      <c r="A75" s="69" t="s">
        <v>363</v>
      </c>
      <c r="B75" s="13" t="s">
        <v>364</v>
      </c>
      <c r="C75" s="86">
        <v>2</v>
      </c>
      <c r="D75" s="86">
        <v>0</v>
      </c>
      <c r="E75" s="86">
        <v>0</v>
      </c>
      <c r="F75" s="15">
        <f>SUM(C75:E75)</f>
        <v>2</v>
      </c>
      <c r="G75" s="86">
        <v>2</v>
      </c>
      <c r="H75" s="86">
        <v>3</v>
      </c>
      <c r="I75" s="12" t="s">
        <v>46</v>
      </c>
      <c r="J75" s="69" t="s">
        <v>363</v>
      </c>
      <c r="K75" s="13" t="s">
        <v>364</v>
      </c>
      <c r="L75" s="86">
        <v>2</v>
      </c>
      <c r="M75" s="86">
        <v>0</v>
      </c>
      <c r="N75" s="86">
        <v>0</v>
      </c>
      <c r="O75" s="15">
        <f>SUM(L75:N75)</f>
        <v>2</v>
      </c>
      <c r="P75" s="86">
        <v>2</v>
      </c>
      <c r="Q75" s="86">
        <v>3</v>
      </c>
      <c r="R75" s="12" t="s">
        <v>46</v>
      </c>
    </row>
    <row r="76" spans="1:18" ht="20.100000000000001" customHeight="1">
      <c r="A76" s="69" t="s">
        <v>366</v>
      </c>
      <c r="B76" s="13" t="s">
        <v>367</v>
      </c>
      <c r="C76" s="86">
        <v>2</v>
      </c>
      <c r="D76" s="86">
        <v>0</v>
      </c>
      <c r="E76" s="86">
        <v>0</v>
      </c>
      <c r="F76" s="15">
        <f t="shared" ref="F76:F78" si="2">SUM(C76:E76)</f>
        <v>2</v>
      </c>
      <c r="G76" s="86">
        <v>2</v>
      </c>
      <c r="H76" s="86">
        <v>3</v>
      </c>
      <c r="I76" s="12" t="s">
        <v>46</v>
      </c>
      <c r="J76" s="69" t="s">
        <v>366</v>
      </c>
      <c r="K76" s="13" t="s">
        <v>367</v>
      </c>
      <c r="L76" s="86">
        <v>2</v>
      </c>
      <c r="M76" s="86">
        <v>0</v>
      </c>
      <c r="N76" s="86">
        <v>0</v>
      </c>
      <c r="O76" s="15">
        <f t="shared" ref="O76" si="3">SUM(L76:N76)</f>
        <v>2</v>
      </c>
      <c r="P76" s="86">
        <v>2</v>
      </c>
      <c r="Q76" s="86">
        <v>3</v>
      </c>
      <c r="R76" s="12" t="s">
        <v>46</v>
      </c>
    </row>
    <row r="77" spans="1:18" ht="20.100000000000001" customHeight="1">
      <c r="A77" s="87" t="s">
        <v>375</v>
      </c>
      <c r="B77" s="13" t="s">
        <v>376</v>
      </c>
      <c r="C77" s="86">
        <v>2</v>
      </c>
      <c r="D77" s="86">
        <v>0</v>
      </c>
      <c r="E77" s="86">
        <v>0</v>
      </c>
      <c r="F77" s="15">
        <f t="shared" si="2"/>
        <v>2</v>
      </c>
      <c r="G77" s="86">
        <v>2</v>
      </c>
      <c r="H77" s="86">
        <v>3</v>
      </c>
      <c r="I77" s="12" t="s">
        <v>46</v>
      </c>
      <c r="J77" s="87" t="s">
        <v>375</v>
      </c>
      <c r="K77" s="13" t="s">
        <v>376</v>
      </c>
      <c r="L77" s="86">
        <v>2</v>
      </c>
      <c r="M77" s="86">
        <v>0</v>
      </c>
      <c r="N77" s="86">
        <v>0</v>
      </c>
      <c r="O77" s="15">
        <f t="shared" ref="O77:O78" si="4">SUM(L77:N77)</f>
        <v>2</v>
      </c>
      <c r="P77" s="86">
        <v>2</v>
      </c>
      <c r="Q77" s="86">
        <v>3</v>
      </c>
      <c r="R77" s="12" t="s">
        <v>46</v>
      </c>
    </row>
    <row r="78" spans="1:18" ht="20.100000000000001" customHeight="1">
      <c r="A78" s="87" t="s">
        <v>377</v>
      </c>
      <c r="B78" s="13" t="s">
        <v>378</v>
      </c>
      <c r="C78" s="86">
        <v>2</v>
      </c>
      <c r="D78" s="86">
        <v>0</v>
      </c>
      <c r="E78" s="86">
        <v>0</v>
      </c>
      <c r="F78" s="15">
        <f t="shared" si="2"/>
        <v>2</v>
      </c>
      <c r="G78" s="86">
        <v>2</v>
      </c>
      <c r="H78" s="86">
        <v>3</v>
      </c>
      <c r="I78" s="12" t="s">
        <v>46</v>
      </c>
      <c r="J78" s="87" t="s">
        <v>377</v>
      </c>
      <c r="K78" s="13" t="s">
        <v>378</v>
      </c>
      <c r="L78" s="86">
        <v>2</v>
      </c>
      <c r="M78" s="86">
        <v>0</v>
      </c>
      <c r="N78" s="86">
        <v>0</v>
      </c>
      <c r="O78" s="15">
        <f t="shared" si="4"/>
        <v>2</v>
      </c>
      <c r="P78" s="86">
        <v>2</v>
      </c>
      <c r="Q78" s="86">
        <v>3</v>
      </c>
      <c r="R78" s="12" t="s">
        <v>46</v>
      </c>
    </row>
    <row r="79" spans="1:18" ht="20.100000000000001" customHeight="1">
      <c r="A79" s="175" t="s">
        <v>276</v>
      </c>
      <c r="B79" s="176"/>
      <c r="C79" s="176"/>
      <c r="D79" s="176"/>
      <c r="E79" s="176"/>
      <c r="F79" s="176"/>
      <c r="G79" s="176"/>
      <c r="H79" s="176"/>
      <c r="I79" s="177"/>
      <c r="J79" s="182" t="s">
        <v>276</v>
      </c>
      <c r="K79" s="183"/>
      <c r="L79" s="183"/>
      <c r="M79" s="183"/>
      <c r="N79" s="183"/>
      <c r="O79" s="183"/>
      <c r="P79" s="183"/>
      <c r="Q79" s="183"/>
      <c r="R79" s="183"/>
    </row>
    <row r="80" spans="1:18" ht="36" customHeight="1">
      <c r="A80" s="173" t="s">
        <v>344</v>
      </c>
      <c r="B80" s="174"/>
      <c r="C80" s="174"/>
      <c r="D80" s="174"/>
      <c r="E80" s="174"/>
      <c r="F80" s="174"/>
      <c r="G80" s="174"/>
      <c r="H80" s="174"/>
      <c r="I80" s="174"/>
      <c r="J80" s="173" t="s">
        <v>344</v>
      </c>
      <c r="K80" s="174"/>
      <c r="L80" s="174"/>
      <c r="M80" s="174"/>
      <c r="N80" s="174"/>
      <c r="O80" s="174"/>
      <c r="P80" s="174"/>
      <c r="Q80" s="174"/>
      <c r="R80" s="174"/>
    </row>
    <row r="81" spans="1:18" ht="20.100000000000001" customHeight="1">
      <c r="A81" s="34" t="s">
        <v>286</v>
      </c>
      <c r="B81" s="52" t="s">
        <v>287</v>
      </c>
      <c r="C81" s="52">
        <v>2</v>
      </c>
      <c r="D81" s="52">
        <v>0</v>
      </c>
      <c r="E81" s="52">
        <v>0</v>
      </c>
      <c r="F81" s="52">
        <v>2</v>
      </c>
      <c r="G81" s="52">
        <v>2</v>
      </c>
      <c r="H81" s="52">
        <v>3</v>
      </c>
      <c r="I81" s="32" t="s">
        <v>46</v>
      </c>
      <c r="J81" s="31" t="s">
        <v>286</v>
      </c>
      <c r="K81" s="14" t="s">
        <v>287</v>
      </c>
      <c r="L81" s="14">
        <v>2</v>
      </c>
      <c r="M81" s="14">
        <v>0</v>
      </c>
      <c r="N81" s="14">
        <v>0</v>
      </c>
      <c r="O81" s="14">
        <v>2</v>
      </c>
      <c r="P81" s="14">
        <v>2</v>
      </c>
      <c r="Q81" s="14">
        <v>3</v>
      </c>
      <c r="R81" s="32" t="s">
        <v>46</v>
      </c>
    </row>
    <row r="82" spans="1:18" ht="20.100000000000001" customHeight="1">
      <c r="A82" s="34" t="s">
        <v>288</v>
      </c>
      <c r="B82" s="52" t="s">
        <v>289</v>
      </c>
      <c r="C82" s="52">
        <v>2</v>
      </c>
      <c r="D82" s="52">
        <v>0</v>
      </c>
      <c r="E82" s="52">
        <v>0</v>
      </c>
      <c r="F82" s="52">
        <v>2</v>
      </c>
      <c r="G82" s="52">
        <v>2</v>
      </c>
      <c r="H82" s="52">
        <v>3</v>
      </c>
      <c r="I82" s="32" t="s">
        <v>46</v>
      </c>
      <c r="J82" s="31" t="s">
        <v>288</v>
      </c>
      <c r="K82" s="14" t="s">
        <v>289</v>
      </c>
      <c r="L82" s="14">
        <v>2</v>
      </c>
      <c r="M82" s="14">
        <v>0</v>
      </c>
      <c r="N82" s="14">
        <v>0</v>
      </c>
      <c r="O82" s="14">
        <v>2</v>
      </c>
      <c r="P82" s="14">
        <v>2</v>
      </c>
      <c r="Q82" s="14">
        <v>3</v>
      </c>
      <c r="R82" s="32" t="s">
        <v>46</v>
      </c>
    </row>
    <row r="83" spans="1:18" ht="20.100000000000001" customHeight="1">
      <c r="A83" s="34" t="s">
        <v>290</v>
      </c>
      <c r="B83" s="52" t="s">
        <v>291</v>
      </c>
      <c r="C83" s="52">
        <v>2</v>
      </c>
      <c r="D83" s="52">
        <v>0</v>
      </c>
      <c r="E83" s="52">
        <v>0</v>
      </c>
      <c r="F83" s="52">
        <v>2</v>
      </c>
      <c r="G83" s="52">
        <v>2</v>
      </c>
      <c r="H83" s="52">
        <v>3</v>
      </c>
      <c r="I83" s="32" t="s">
        <v>46</v>
      </c>
      <c r="J83" s="31" t="s">
        <v>290</v>
      </c>
      <c r="K83" s="14" t="s">
        <v>291</v>
      </c>
      <c r="L83" s="14">
        <v>2</v>
      </c>
      <c r="M83" s="14">
        <v>0</v>
      </c>
      <c r="N83" s="14">
        <v>0</v>
      </c>
      <c r="O83" s="14">
        <v>2</v>
      </c>
      <c r="P83" s="14">
        <v>2</v>
      </c>
      <c r="Q83" s="14">
        <v>3</v>
      </c>
      <c r="R83" s="32" t="s">
        <v>46</v>
      </c>
    </row>
    <row r="84" spans="1:18" ht="20.100000000000001" customHeight="1">
      <c r="A84" s="34" t="s">
        <v>292</v>
      </c>
      <c r="B84" s="52" t="s">
        <v>293</v>
      </c>
      <c r="C84" s="52">
        <v>2</v>
      </c>
      <c r="D84" s="52">
        <v>0</v>
      </c>
      <c r="E84" s="52">
        <v>0</v>
      </c>
      <c r="F84" s="52">
        <v>2</v>
      </c>
      <c r="G84" s="52">
        <v>2</v>
      </c>
      <c r="H84" s="52">
        <v>3</v>
      </c>
      <c r="I84" s="32" t="s">
        <v>46</v>
      </c>
      <c r="J84" s="31" t="s">
        <v>292</v>
      </c>
      <c r="K84" s="14" t="s">
        <v>293</v>
      </c>
      <c r="L84" s="14">
        <v>2</v>
      </c>
      <c r="M84" s="14">
        <v>0</v>
      </c>
      <c r="N84" s="14">
        <v>0</v>
      </c>
      <c r="O84" s="14">
        <v>2</v>
      </c>
      <c r="P84" s="14">
        <v>2</v>
      </c>
      <c r="Q84" s="14">
        <v>3</v>
      </c>
      <c r="R84" s="32" t="s">
        <v>46</v>
      </c>
    </row>
    <row r="85" spans="1:18" ht="20.100000000000001" customHeight="1">
      <c r="A85" s="34" t="s">
        <v>294</v>
      </c>
      <c r="B85" s="52" t="s">
        <v>295</v>
      </c>
      <c r="C85" s="52">
        <v>2</v>
      </c>
      <c r="D85" s="52">
        <v>0</v>
      </c>
      <c r="E85" s="52">
        <v>0</v>
      </c>
      <c r="F85" s="52">
        <v>2</v>
      </c>
      <c r="G85" s="52">
        <v>2</v>
      </c>
      <c r="H85" s="52">
        <v>3</v>
      </c>
      <c r="I85" s="32" t="s">
        <v>46</v>
      </c>
      <c r="J85" s="31" t="s">
        <v>294</v>
      </c>
      <c r="K85" s="14" t="s">
        <v>295</v>
      </c>
      <c r="L85" s="14">
        <v>2</v>
      </c>
      <c r="M85" s="14">
        <v>0</v>
      </c>
      <c r="N85" s="14">
        <v>0</v>
      </c>
      <c r="O85" s="14">
        <v>2</v>
      </c>
      <c r="P85" s="14">
        <v>2</v>
      </c>
      <c r="Q85" s="14">
        <v>3</v>
      </c>
      <c r="R85" s="32" t="s">
        <v>46</v>
      </c>
    </row>
    <row r="86" spans="1:18" ht="20.100000000000001" customHeight="1">
      <c r="A86" s="34" t="s">
        <v>296</v>
      </c>
      <c r="B86" s="52" t="s">
        <v>297</v>
      </c>
      <c r="C86" s="52">
        <v>2</v>
      </c>
      <c r="D86" s="52">
        <v>0</v>
      </c>
      <c r="E86" s="52">
        <v>0</v>
      </c>
      <c r="F86" s="52">
        <v>2</v>
      </c>
      <c r="G86" s="52">
        <v>2</v>
      </c>
      <c r="H86" s="52">
        <v>3</v>
      </c>
      <c r="I86" s="32" t="s">
        <v>46</v>
      </c>
      <c r="J86" s="31" t="s">
        <v>296</v>
      </c>
      <c r="K86" s="14" t="s">
        <v>297</v>
      </c>
      <c r="L86" s="14">
        <v>2</v>
      </c>
      <c r="M86" s="14">
        <v>0</v>
      </c>
      <c r="N86" s="14">
        <v>0</v>
      </c>
      <c r="O86" s="14">
        <v>2</v>
      </c>
      <c r="P86" s="14">
        <v>2</v>
      </c>
      <c r="Q86" s="14">
        <v>3</v>
      </c>
      <c r="R86" s="32" t="s">
        <v>46</v>
      </c>
    </row>
    <row r="87" spans="1:18" ht="20.100000000000001" customHeight="1">
      <c r="A87" s="34" t="s">
        <v>298</v>
      </c>
      <c r="B87" s="52" t="s">
        <v>299</v>
      </c>
      <c r="C87" s="52">
        <v>2</v>
      </c>
      <c r="D87" s="52">
        <v>0</v>
      </c>
      <c r="E87" s="52">
        <v>0</v>
      </c>
      <c r="F87" s="52">
        <v>2</v>
      </c>
      <c r="G87" s="52">
        <v>2</v>
      </c>
      <c r="H87" s="52">
        <v>3</v>
      </c>
      <c r="I87" s="32" t="s">
        <v>46</v>
      </c>
      <c r="J87" s="31" t="s">
        <v>298</v>
      </c>
      <c r="K87" s="14" t="s">
        <v>299</v>
      </c>
      <c r="L87" s="14">
        <v>2</v>
      </c>
      <c r="M87" s="14">
        <v>0</v>
      </c>
      <c r="N87" s="14">
        <v>0</v>
      </c>
      <c r="O87" s="14">
        <v>2</v>
      </c>
      <c r="P87" s="14">
        <v>2</v>
      </c>
      <c r="Q87" s="14">
        <v>3</v>
      </c>
      <c r="R87" s="32" t="s">
        <v>46</v>
      </c>
    </row>
    <row r="88" spans="1:18" ht="20.100000000000001" customHeight="1">
      <c r="A88" s="34" t="s">
        <v>300</v>
      </c>
      <c r="B88" s="52" t="s">
        <v>289</v>
      </c>
      <c r="C88" s="52">
        <v>2</v>
      </c>
      <c r="D88" s="52">
        <v>0</v>
      </c>
      <c r="E88" s="52">
        <v>0</v>
      </c>
      <c r="F88" s="52">
        <v>2</v>
      </c>
      <c r="G88" s="52">
        <v>2</v>
      </c>
      <c r="H88" s="52">
        <v>3</v>
      </c>
      <c r="I88" s="32" t="s">
        <v>46</v>
      </c>
      <c r="J88" s="31" t="s">
        <v>300</v>
      </c>
      <c r="K88" s="14" t="s">
        <v>289</v>
      </c>
      <c r="L88" s="14">
        <v>2</v>
      </c>
      <c r="M88" s="14">
        <v>0</v>
      </c>
      <c r="N88" s="14">
        <v>0</v>
      </c>
      <c r="O88" s="14">
        <v>2</v>
      </c>
      <c r="P88" s="14">
        <v>2</v>
      </c>
      <c r="Q88" s="14">
        <v>3</v>
      </c>
      <c r="R88" s="32" t="s">
        <v>46</v>
      </c>
    </row>
    <row r="89" spans="1:18" ht="20.100000000000001" customHeight="1">
      <c r="A89" s="34" t="s">
        <v>301</v>
      </c>
      <c r="B89" s="52" t="s">
        <v>291</v>
      </c>
      <c r="C89" s="52">
        <v>2</v>
      </c>
      <c r="D89" s="52">
        <v>0</v>
      </c>
      <c r="E89" s="52">
        <v>0</v>
      </c>
      <c r="F89" s="52">
        <v>2</v>
      </c>
      <c r="G89" s="52">
        <v>2</v>
      </c>
      <c r="H89" s="52">
        <v>3</v>
      </c>
      <c r="I89" s="32" t="s">
        <v>46</v>
      </c>
      <c r="J89" s="31" t="s">
        <v>301</v>
      </c>
      <c r="K89" s="14" t="s">
        <v>291</v>
      </c>
      <c r="L89" s="14">
        <v>2</v>
      </c>
      <c r="M89" s="14">
        <v>0</v>
      </c>
      <c r="N89" s="14">
        <v>0</v>
      </c>
      <c r="O89" s="14">
        <v>2</v>
      </c>
      <c r="P89" s="14">
        <v>2</v>
      </c>
      <c r="Q89" s="14">
        <v>3</v>
      </c>
      <c r="R89" s="32" t="s">
        <v>46</v>
      </c>
    </row>
    <row r="90" spans="1:18" ht="20.100000000000001" customHeight="1">
      <c r="A90" s="34" t="s">
        <v>302</v>
      </c>
      <c r="B90" s="52" t="s">
        <v>303</v>
      </c>
      <c r="C90" s="52">
        <v>2</v>
      </c>
      <c r="D90" s="52">
        <v>0</v>
      </c>
      <c r="E90" s="52">
        <v>0</v>
      </c>
      <c r="F90" s="52">
        <v>2</v>
      </c>
      <c r="G90" s="52">
        <v>2</v>
      </c>
      <c r="H90" s="52">
        <v>3</v>
      </c>
      <c r="I90" s="32" t="s">
        <v>46</v>
      </c>
      <c r="J90" s="31" t="s">
        <v>302</v>
      </c>
      <c r="K90" s="14" t="s">
        <v>303</v>
      </c>
      <c r="L90" s="14">
        <v>2</v>
      </c>
      <c r="M90" s="14">
        <v>0</v>
      </c>
      <c r="N90" s="14">
        <v>0</v>
      </c>
      <c r="O90" s="14">
        <v>2</v>
      </c>
      <c r="P90" s="14">
        <v>2</v>
      </c>
      <c r="Q90" s="14">
        <v>3</v>
      </c>
      <c r="R90" s="32" t="s">
        <v>46</v>
      </c>
    </row>
    <row r="91" spans="1:18" ht="20.100000000000001" customHeight="1">
      <c r="A91" s="34" t="s">
        <v>304</v>
      </c>
      <c r="B91" s="52" t="s">
        <v>305</v>
      </c>
      <c r="C91" s="52">
        <v>2</v>
      </c>
      <c r="D91" s="52">
        <v>0</v>
      </c>
      <c r="E91" s="52">
        <v>0</v>
      </c>
      <c r="F91" s="52">
        <v>2</v>
      </c>
      <c r="G91" s="52">
        <v>2</v>
      </c>
      <c r="H91" s="52">
        <v>3</v>
      </c>
      <c r="I91" s="32" t="s">
        <v>46</v>
      </c>
      <c r="J91" s="31" t="s">
        <v>304</v>
      </c>
      <c r="K91" s="14" t="s">
        <v>305</v>
      </c>
      <c r="L91" s="14">
        <v>2</v>
      </c>
      <c r="M91" s="14">
        <v>0</v>
      </c>
      <c r="N91" s="14">
        <v>0</v>
      </c>
      <c r="O91" s="14">
        <v>2</v>
      </c>
      <c r="P91" s="14">
        <v>2</v>
      </c>
      <c r="Q91" s="14">
        <v>3</v>
      </c>
      <c r="R91" s="32" t="s">
        <v>46</v>
      </c>
    </row>
    <row r="92" spans="1:18" ht="20.100000000000001" customHeight="1">
      <c r="A92" s="34" t="s">
        <v>306</v>
      </c>
      <c r="B92" s="52" t="s">
        <v>307</v>
      </c>
      <c r="C92" s="52">
        <v>2</v>
      </c>
      <c r="D92" s="52">
        <v>0</v>
      </c>
      <c r="E92" s="52">
        <v>0</v>
      </c>
      <c r="F92" s="52">
        <v>2</v>
      </c>
      <c r="G92" s="52">
        <v>2</v>
      </c>
      <c r="H92" s="52">
        <v>3</v>
      </c>
      <c r="I92" s="32" t="s">
        <v>46</v>
      </c>
      <c r="J92" s="31" t="s">
        <v>306</v>
      </c>
      <c r="K92" s="14" t="s">
        <v>307</v>
      </c>
      <c r="L92" s="14">
        <v>2</v>
      </c>
      <c r="M92" s="14">
        <v>0</v>
      </c>
      <c r="N92" s="14">
        <v>0</v>
      </c>
      <c r="O92" s="14">
        <v>2</v>
      </c>
      <c r="P92" s="14">
        <v>2</v>
      </c>
      <c r="Q92" s="14">
        <v>3</v>
      </c>
      <c r="R92" s="32" t="s">
        <v>46</v>
      </c>
    </row>
    <row r="93" spans="1:18" ht="20.100000000000001" customHeight="1">
      <c r="A93" s="34" t="s">
        <v>308</v>
      </c>
      <c r="B93" s="52" t="s">
        <v>309</v>
      </c>
      <c r="C93" s="52">
        <v>2</v>
      </c>
      <c r="D93" s="52">
        <v>0</v>
      </c>
      <c r="E93" s="52">
        <v>0</v>
      </c>
      <c r="F93" s="52">
        <v>2</v>
      </c>
      <c r="G93" s="52">
        <v>2</v>
      </c>
      <c r="H93" s="52">
        <v>3</v>
      </c>
      <c r="I93" s="32" t="s">
        <v>46</v>
      </c>
      <c r="J93" s="31" t="s">
        <v>308</v>
      </c>
      <c r="K93" s="14" t="s">
        <v>309</v>
      </c>
      <c r="L93" s="14">
        <v>2</v>
      </c>
      <c r="M93" s="14">
        <v>0</v>
      </c>
      <c r="N93" s="14">
        <v>0</v>
      </c>
      <c r="O93" s="14">
        <v>2</v>
      </c>
      <c r="P93" s="14">
        <v>2</v>
      </c>
      <c r="Q93" s="14">
        <v>3</v>
      </c>
      <c r="R93" s="32" t="s">
        <v>46</v>
      </c>
    </row>
    <row r="94" spans="1:18" ht="20.100000000000001" customHeight="1">
      <c r="A94" s="34" t="s">
        <v>310</v>
      </c>
      <c r="B94" s="52" t="s">
        <v>287</v>
      </c>
      <c r="C94" s="52">
        <v>2</v>
      </c>
      <c r="D94" s="52">
        <v>0</v>
      </c>
      <c r="E94" s="52">
        <v>0</v>
      </c>
      <c r="F94" s="52">
        <v>2</v>
      </c>
      <c r="G94" s="52">
        <v>2</v>
      </c>
      <c r="H94" s="52">
        <v>3</v>
      </c>
      <c r="I94" s="32" t="s">
        <v>46</v>
      </c>
      <c r="J94" s="31" t="s">
        <v>310</v>
      </c>
      <c r="K94" s="14" t="s">
        <v>287</v>
      </c>
      <c r="L94" s="14">
        <v>2</v>
      </c>
      <c r="M94" s="14">
        <v>0</v>
      </c>
      <c r="N94" s="14">
        <v>0</v>
      </c>
      <c r="O94" s="14">
        <v>2</v>
      </c>
      <c r="P94" s="14">
        <v>2</v>
      </c>
      <c r="Q94" s="14">
        <v>3</v>
      </c>
      <c r="R94" s="32" t="s">
        <v>46</v>
      </c>
    </row>
    <row r="95" spans="1:18" ht="20.100000000000001" customHeight="1">
      <c r="A95" s="34" t="s">
        <v>311</v>
      </c>
      <c r="B95" s="52" t="s">
        <v>312</v>
      </c>
      <c r="C95" s="52">
        <v>2</v>
      </c>
      <c r="D95" s="52">
        <v>0</v>
      </c>
      <c r="E95" s="52">
        <v>0</v>
      </c>
      <c r="F95" s="52">
        <v>2</v>
      </c>
      <c r="G95" s="52">
        <v>2</v>
      </c>
      <c r="H95" s="52">
        <v>3</v>
      </c>
      <c r="I95" s="32" t="s">
        <v>46</v>
      </c>
      <c r="J95" s="31" t="s">
        <v>311</v>
      </c>
      <c r="K95" s="14" t="s">
        <v>312</v>
      </c>
      <c r="L95" s="14">
        <v>2</v>
      </c>
      <c r="M95" s="14">
        <v>0</v>
      </c>
      <c r="N95" s="14">
        <v>0</v>
      </c>
      <c r="O95" s="14">
        <v>2</v>
      </c>
      <c r="P95" s="14">
        <v>2</v>
      </c>
      <c r="Q95" s="14">
        <v>3</v>
      </c>
      <c r="R95" s="32" t="s">
        <v>46</v>
      </c>
    </row>
    <row r="96" spans="1:18" ht="20.100000000000001" customHeight="1">
      <c r="A96" s="34" t="s">
        <v>313</v>
      </c>
      <c r="B96" s="52" t="s">
        <v>314</v>
      </c>
      <c r="C96" s="52">
        <v>2</v>
      </c>
      <c r="D96" s="52">
        <v>0</v>
      </c>
      <c r="E96" s="52">
        <v>0</v>
      </c>
      <c r="F96" s="52">
        <v>2</v>
      </c>
      <c r="G96" s="52">
        <v>2</v>
      </c>
      <c r="H96" s="52">
        <v>3</v>
      </c>
      <c r="I96" s="32" t="s">
        <v>46</v>
      </c>
      <c r="J96" s="31" t="s">
        <v>313</v>
      </c>
      <c r="K96" s="14" t="s">
        <v>314</v>
      </c>
      <c r="L96" s="14">
        <v>2</v>
      </c>
      <c r="M96" s="14">
        <v>0</v>
      </c>
      <c r="N96" s="14">
        <v>0</v>
      </c>
      <c r="O96" s="14">
        <v>2</v>
      </c>
      <c r="P96" s="14">
        <v>2</v>
      </c>
      <c r="Q96" s="14">
        <v>3</v>
      </c>
      <c r="R96" s="32" t="s">
        <v>46</v>
      </c>
    </row>
    <row r="97" spans="1:18" ht="20.100000000000001" customHeight="1">
      <c r="A97" s="34" t="s">
        <v>317</v>
      </c>
      <c r="B97" s="52" t="s">
        <v>297</v>
      </c>
      <c r="C97" s="52">
        <v>2</v>
      </c>
      <c r="D97" s="52">
        <v>0</v>
      </c>
      <c r="E97" s="52">
        <v>0</v>
      </c>
      <c r="F97" s="52">
        <v>2</v>
      </c>
      <c r="G97" s="52">
        <v>2</v>
      </c>
      <c r="H97" s="52">
        <v>3</v>
      </c>
      <c r="I97" s="32" t="s">
        <v>46</v>
      </c>
      <c r="J97" s="31" t="s">
        <v>317</v>
      </c>
      <c r="K97" s="14" t="s">
        <v>297</v>
      </c>
      <c r="L97" s="14">
        <v>2</v>
      </c>
      <c r="M97" s="14">
        <v>0</v>
      </c>
      <c r="N97" s="14">
        <v>0</v>
      </c>
      <c r="O97" s="14">
        <v>2</v>
      </c>
      <c r="P97" s="14">
        <v>2</v>
      </c>
      <c r="Q97" s="14">
        <v>3</v>
      </c>
      <c r="R97" s="32" t="s">
        <v>46</v>
      </c>
    </row>
    <row r="98" spans="1:18" ht="20.100000000000001" customHeight="1">
      <c r="A98" s="34" t="s">
        <v>318</v>
      </c>
      <c r="B98" s="52" t="s">
        <v>316</v>
      </c>
      <c r="C98" s="52">
        <v>2</v>
      </c>
      <c r="D98" s="52">
        <v>0</v>
      </c>
      <c r="E98" s="52">
        <v>0</v>
      </c>
      <c r="F98" s="52">
        <v>2</v>
      </c>
      <c r="G98" s="52">
        <v>2</v>
      </c>
      <c r="H98" s="52">
        <v>3</v>
      </c>
      <c r="I98" s="32" t="s">
        <v>46</v>
      </c>
      <c r="J98" s="31" t="s">
        <v>318</v>
      </c>
      <c r="K98" s="14" t="s">
        <v>316</v>
      </c>
      <c r="L98" s="14">
        <v>2</v>
      </c>
      <c r="M98" s="14">
        <v>0</v>
      </c>
      <c r="N98" s="14">
        <v>0</v>
      </c>
      <c r="O98" s="14">
        <v>2</v>
      </c>
      <c r="P98" s="14">
        <v>2</v>
      </c>
      <c r="Q98" s="14">
        <v>3</v>
      </c>
      <c r="R98" s="32" t="s">
        <v>46</v>
      </c>
    </row>
    <row r="99" spans="1:18" ht="20.100000000000001" customHeight="1">
      <c r="A99" s="34" t="s">
        <v>319</v>
      </c>
      <c r="B99" s="52" t="s">
        <v>320</v>
      </c>
      <c r="C99" s="52">
        <v>2</v>
      </c>
      <c r="D99" s="52">
        <v>0</v>
      </c>
      <c r="E99" s="52">
        <v>0</v>
      </c>
      <c r="F99" s="52">
        <v>2</v>
      </c>
      <c r="G99" s="52">
        <v>2</v>
      </c>
      <c r="H99" s="52">
        <v>3</v>
      </c>
      <c r="I99" s="32" t="s">
        <v>46</v>
      </c>
      <c r="J99" s="31" t="s">
        <v>319</v>
      </c>
      <c r="K99" s="14" t="s">
        <v>320</v>
      </c>
      <c r="L99" s="14">
        <v>2</v>
      </c>
      <c r="M99" s="14">
        <v>0</v>
      </c>
      <c r="N99" s="14">
        <v>0</v>
      </c>
      <c r="O99" s="14">
        <v>2</v>
      </c>
      <c r="P99" s="14">
        <v>2</v>
      </c>
      <c r="Q99" s="14">
        <v>3</v>
      </c>
      <c r="R99" s="32" t="s">
        <v>46</v>
      </c>
    </row>
    <row r="100" spans="1:18" ht="20.100000000000001" customHeight="1">
      <c r="A100" s="34" t="s">
        <v>321</v>
      </c>
      <c r="B100" s="52" t="s">
        <v>322</v>
      </c>
      <c r="C100" s="52">
        <v>2</v>
      </c>
      <c r="D100" s="52">
        <v>0</v>
      </c>
      <c r="E100" s="52">
        <v>0</v>
      </c>
      <c r="F100" s="52">
        <v>2</v>
      </c>
      <c r="G100" s="52">
        <v>2</v>
      </c>
      <c r="H100" s="52">
        <v>3</v>
      </c>
      <c r="I100" s="32" t="s">
        <v>46</v>
      </c>
      <c r="J100" s="31" t="s">
        <v>321</v>
      </c>
      <c r="K100" s="14" t="s">
        <v>322</v>
      </c>
      <c r="L100" s="14">
        <v>2</v>
      </c>
      <c r="M100" s="14">
        <v>0</v>
      </c>
      <c r="N100" s="14">
        <v>0</v>
      </c>
      <c r="O100" s="14">
        <v>2</v>
      </c>
      <c r="P100" s="14">
        <v>2</v>
      </c>
      <c r="Q100" s="14">
        <v>3</v>
      </c>
      <c r="R100" s="32" t="s">
        <v>46</v>
      </c>
    </row>
    <row r="101" spans="1:18" ht="20.100000000000001" customHeight="1">
      <c r="A101" s="34" t="s">
        <v>323</v>
      </c>
      <c r="B101" s="52" t="s">
        <v>314</v>
      </c>
      <c r="C101" s="52">
        <v>2</v>
      </c>
      <c r="D101" s="52">
        <v>0</v>
      </c>
      <c r="E101" s="52">
        <v>0</v>
      </c>
      <c r="F101" s="52">
        <v>2</v>
      </c>
      <c r="G101" s="52">
        <v>2</v>
      </c>
      <c r="H101" s="52">
        <v>3</v>
      </c>
      <c r="I101" s="32" t="s">
        <v>46</v>
      </c>
      <c r="J101" s="31" t="s">
        <v>323</v>
      </c>
      <c r="K101" s="14" t="s">
        <v>314</v>
      </c>
      <c r="L101" s="14">
        <v>2</v>
      </c>
      <c r="M101" s="14">
        <v>0</v>
      </c>
      <c r="N101" s="14">
        <v>0</v>
      </c>
      <c r="O101" s="14">
        <v>2</v>
      </c>
      <c r="P101" s="14">
        <v>2</v>
      </c>
      <c r="Q101" s="14">
        <v>3</v>
      </c>
      <c r="R101" s="32" t="s">
        <v>46</v>
      </c>
    </row>
    <row r="102" spans="1:18" ht="35.25" customHeight="1">
      <c r="A102" s="34" t="s">
        <v>324</v>
      </c>
      <c r="B102" s="52" t="s">
        <v>325</v>
      </c>
      <c r="C102" s="52">
        <v>2</v>
      </c>
      <c r="D102" s="52">
        <v>0</v>
      </c>
      <c r="E102" s="52">
        <v>0</v>
      </c>
      <c r="F102" s="52">
        <v>2</v>
      </c>
      <c r="G102" s="52">
        <v>2</v>
      </c>
      <c r="H102" s="52">
        <v>3</v>
      </c>
      <c r="I102" s="32" t="s">
        <v>46</v>
      </c>
      <c r="J102" s="31" t="s">
        <v>324</v>
      </c>
      <c r="K102" s="14" t="s">
        <v>325</v>
      </c>
      <c r="L102" s="14">
        <v>2</v>
      </c>
      <c r="M102" s="14">
        <v>0</v>
      </c>
      <c r="N102" s="14">
        <v>0</v>
      </c>
      <c r="O102" s="14">
        <v>2</v>
      </c>
      <c r="P102" s="14">
        <v>2</v>
      </c>
      <c r="Q102" s="14">
        <v>3</v>
      </c>
      <c r="R102" s="32" t="s">
        <v>46</v>
      </c>
    </row>
    <row r="103" spans="1:18" ht="31.5" customHeight="1">
      <c r="A103" s="34" t="s">
        <v>326</v>
      </c>
      <c r="B103" s="52" t="s">
        <v>327</v>
      </c>
      <c r="C103" s="52">
        <v>2</v>
      </c>
      <c r="D103" s="52">
        <v>0</v>
      </c>
      <c r="E103" s="52">
        <v>0</v>
      </c>
      <c r="F103" s="52">
        <v>2</v>
      </c>
      <c r="G103" s="52">
        <v>2</v>
      </c>
      <c r="H103" s="52">
        <v>3</v>
      </c>
      <c r="I103" s="32" t="s">
        <v>46</v>
      </c>
      <c r="J103" s="31" t="s">
        <v>326</v>
      </c>
      <c r="K103" s="14" t="s">
        <v>327</v>
      </c>
      <c r="L103" s="14">
        <v>2</v>
      </c>
      <c r="M103" s="14">
        <v>0</v>
      </c>
      <c r="N103" s="14">
        <v>0</v>
      </c>
      <c r="O103" s="14">
        <v>2</v>
      </c>
      <c r="P103" s="14">
        <v>2</v>
      </c>
      <c r="Q103" s="14">
        <v>3</v>
      </c>
      <c r="R103" s="32" t="s">
        <v>46</v>
      </c>
    </row>
    <row r="104" spans="1:18" ht="20.100000000000001" customHeight="1">
      <c r="A104" s="34" t="s">
        <v>328</v>
      </c>
      <c r="B104" s="52" t="s">
        <v>299</v>
      </c>
      <c r="C104" s="52">
        <v>2</v>
      </c>
      <c r="D104" s="52">
        <v>0</v>
      </c>
      <c r="E104" s="52">
        <v>0</v>
      </c>
      <c r="F104" s="52">
        <v>2</v>
      </c>
      <c r="G104" s="52">
        <v>2</v>
      </c>
      <c r="H104" s="52">
        <v>3</v>
      </c>
      <c r="I104" s="32" t="s">
        <v>46</v>
      </c>
      <c r="J104" s="31" t="s">
        <v>328</v>
      </c>
      <c r="K104" s="14" t="s">
        <v>299</v>
      </c>
      <c r="L104" s="14">
        <v>2</v>
      </c>
      <c r="M104" s="14">
        <v>0</v>
      </c>
      <c r="N104" s="14">
        <v>0</v>
      </c>
      <c r="O104" s="14">
        <v>2</v>
      </c>
      <c r="P104" s="14">
        <v>2</v>
      </c>
      <c r="Q104" s="14">
        <v>3</v>
      </c>
      <c r="R104" s="32" t="s">
        <v>46</v>
      </c>
    </row>
    <row r="105" spans="1:18" ht="20.100000000000001" customHeight="1">
      <c r="A105" s="34" t="s">
        <v>329</v>
      </c>
      <c r="B105" s="52" t="s">
        <v>330</v>
      </c>
      <c r="C105" s="52">
        <v>2</v>
      </c>
      <c r="D105" s="52">
        <v>0</v>
      </c>
      <c r="E105" s="52">
        <v>0</v>
      </c>
      <c r="F105" s="52">
        <v>2</v>
      </c>
      <c r="G105" s="52">
        <v>2</v>
      </c>
      <c r="H105" s="52">
        <v>3</v>
      </c>
      <c r="I105" s="32" t="s">
        <v>46</v>
      </c>
      <c r="J105" s="31" t="s">
        <v>329</v>
      </c>
      <c r="K105" s="14" t="s">
        <v>330</v>
      </c>
      <c r="L105" s="14">
        <v>2</v>
      </c>
      <c r="M105" s="14">
        <v>0</v>
      </c>
      <c r="N105" s="14">
        <v>0</v>
      </c>
      <c r="O105" s="14">
        <v>2</v>
      </c>
      <c r="P105" s="14">
        <v>2</v>
      </c>
      <c r="Q105" s="14">
        <v>3</v>
      </c>
      <c r="R105" s="32" t="s">
        <v>46</v>
      </c>
    </row>
    <row r="106" spans="1:18" ht="20.100000000000001" customHeight="1">
      <c r="A106" s="34" t="s">
        <v>331</v>
      </c>
      <c r="B106" s="52" t="s">
        <v>332</v>
      </c>
      <c r="C106" s="52">
        <v>2</v>
      </c>
      <c r="D106" s="52">
        <v>0</v>
      </c>
      <c r="E106" s="52">
        <v>0</v>
      </c>
      <c r="F106" s="52">
        <v>2</v>
      </c>
      <c r="G106" s="52">
        <v>2</v>
      </c>
      <c r="H106" s="52">
        <v>3</v>
      </c>
      <c r="I106" s="32" t="s">
        <v>46</v>
      </c>
      <c r="J106" s="31" t="s">
        <v>331</v>
      </c>
      <c r="K106" s="14" t="s">
        <v>332</v>
      </c>
      <c r="L106" s="14">
        <v>2</v>
      </c>
      <c r="M106" s="14">
        <v>0</v>
      </c>
      <c r="N106" s="14">
        <v>0</v>
      </c>
      <c r="O106" s="14">
        <v>2</v>
      </c>
      <c r="P106" s="14">
        <v>2</v>
      </c>
      <c r="Q106" s="14">
        <v>3</v>
      </c>
      <c r="R106" s="32" t="s">
        <v>46</v>
      </c>
    </row>
    <row r="107" spans="1:18" ht="20.100000000000001" customHeight="1">
      <c r="A107" s="34" t="s">
        <v>333</v>
      </c>
      <c r="B107" s="52" t="s">
        <v>334</v>
      </c>
      <c r="C107" s="52">
        <v>2</v>
      </c>
      <c r="D107" s="52">
        <v>0</v>
      </c>
      <c r="E107" s="52">
        <v>0</v>
      </c>
      <c r="F107" s="52">
        <v>2</v>
      </c>
      <c r="G107" s="52">
        <v>2</v>
      </c>
      <c r="H107" s="52">
        <v>3</v>
      </c>
      <c r="I107" s="32" t="s">
        <v>46</v>
      </c>
      <c r="J107" s="31" t="s">
        <v>333</v>
      </c>
      <c r="K107" s="14" t="s">
        <v>334</v>
      </c>
      <c r="L107" s="14">
        <v>2</v>
      </c>
      <c r="M107" s="14">
        <v>0</v>
      </c>
      <c r="N107" s="14">
        <v>0</v>
      </c>
      <c r="O107" s="14">
        <v>2</v>
      </c>
      <c r="P107" s="14">
        <v>2</v>
      </c>
      <c r="Q107" s="14">
        <v>3</v>
      </c>
      <c r="R107" s="32" t="s">
        <v>46</v>
      </c>
    </row>
    <row r="108" spans="1:18" ht="20.100000000000001" customHeight="1">
      <c r="A108" s="34" t="s">
        <v>335</v>
      </c>
      <c r="B108" s="52" t="s">
        <v>289</v>
      </c>
      <c r="C108" s="52">
        <v>2</v>
      </c>
      <c r="D108" s="52">
        <v>0</v>
      </c>
      <c r="E108" s="52">
        <v>0</v>
      </c>
      <c r="F108" s="52">
        <v>2</v>
      </c>
      <c r="G108" s="52">
        <v>2</v>
      </c>
      <c r="H108" s="52">
        <v>3</v>
      </c>
      <c r="I108" s="32" t="s">
        <v>46</v>
      </c>
      <c r="J108" s="31" t="s">
        <v>335</v>
      </c>
      <c r="K108" s="14" t="s">
        <v>289</v>
      </c>
      <c r="L108" s="14">
        <v>2</v>
      </c>
      <c r="M108" s="14">
        <v>0</v>
      </c>
      <c r="N108" s="14">
        <v>0</v>
      </c>
      <c r="O108" s="14">
        <v>2</v>
      </c>
      <c r="P108" s="14">
        <v>2</v>
      </c>
      <c r="Q108" s="14">
        <v>3</v>
      </c>
      <c r="R108" s="32" t="s">
        <v>46</v>
      </c>
    </row>
    <row r="109" spans="1:18" ht="20.100000000000001" customHeight="1">
      <c r="A109" s="34" t="s">
        <v>336</v>
      </c>
      <c r="B109" s="52" t="s">
        <v>337</v>
      </c>
      <c r="C109" s="52">
        <v>2</v>
      </c>
      <c r="D109" s="52">
        <v>0</v>
      </c>
      <c r="E109" s="52">
        <v>0</v>
      </c>
      <c r="F109" s="52">
        <v>2</v>
      </c>
      <c r="G109" s="52">
        <v>2</v>
      </c>
      <c r="H109" s="52">
        <v>3</v>
      </c>
      <c r="I109" s="32" t="s">
        <v>46</v>
      </c>
      <c r="J109" s="31" t="s">
        <v>336</v>
      </c>
      <c r="K109" s="14" t="s">
        <v>337</v>
      </c>
      <c r="L109" s="14">
        <v>2</v>
      </c>
      <c r="M109" s="14">
        <v>0</v>
      </c>
      <c r="N109" s="14">
        <v>0</v>
      </c>
      <c r="O109" s="14">
        <v>2</v>
      </c>
      <c r="P109" s="14">
        <v>2</v>
      </c>
      <c r="Q109" s="14">
        <v>3</v>
      </c>
      <c r="R109" s="32" t="s">
        <v>46</v>
      </c>
    </row>
    <row r="110" spans="1:18" ht="20.100000000000001" customHeight="1">
      <c r="A110" s="34" t="s">
        <v>338</v>
      </c>
      <c r="B110" s="52" t="s">
        <v>339</v>
      </c>
      <c r="C110" s="52">
        <v>2</v>
      </c>
      <c r="D110" s="52">
        <v>0</v>
      </c>
      <c r="E110" s="52">
        <v>0</v>
      </c>
      <c r="F110" s="52">
        <v>2</v>
      </c>
      <c r="G110" s="52">
        <v>2</v>
      </c>
      <c r="H110" s="52">
        <v>3</v>
      </c>
      <c r="I110" s="32" t="s">
        <v>46</v>
      </c>
      <c r="J110" s="31" t="s">
        <v>338</v>
      </c>
      <c r="K110" s="14" t="s">
        <v>339</v>
      </c>
      <c r="L110" s="14">
        <v>2</v>
      </c>
      <c r="M110" s="14">
        <v>0</v>
      </c>
      <c r="N110" s="14">
        <v>0</v>
      </c>
      <c r="O110" s="14">
        <v>2</v>
      </c>
      <c r="P110" s="14">
        <v>2</v>
      </c>
      <c r="Q110" s="14">
        <v>3</v>
      </c>
      <c r="R110" s="32" t="s">
        <v>46</v>
      </c>
    </row>
    <row r="111" spans="1:18" ht="20.100000000000001" customHeight="1">
      <c r="A111" s="34" t="s">
        <v>340</v>
      </c>
      <c r="B111" s="52" t="s">
        <v>312</v>
      </c>
      <c r="C111" s="52">
        <v>2</v>
      </c>
      <c r="D111" s="52">
        <v>0</v>
      </c>
      <c r="E111" s="52">
        <v>0</v>
      </c>
      <c r="F111" s="52">
        <v>2</v>
      </c>
      <c r="G111" s="52">
        <v>2</v>
      </c>
      <c r="H111" s="52">
        <v>3</v>
      </c>
      <c r="I111" s="32" t="s">
        <v>46</v>
      </c>
      <c r="J111" s="31" t="s">
        <v>340</v>
      </c>
      <c r="K111" s="14" t="s">
        <v>312</v>
      </c>
      <c r="L111" s="14">
        <v>2</v>
      </c>
      <c r="M111" s="14">
        <v>0</v>
      </c>
      <c r="N111" s="14">
        <v>0</v>
      </c>
      <c r="O111" s="14">
        <v>2</v>
      </c>
      <c r="P111" s="14">
        <v>2</v>
      </c>
      <c r="Q111" s="14">
        <v>3</v>
      </c>
      <c r="R111" s="32" t="s">
        <v>46</v>
      </c>
    </row>
    <row r="112" spans="1:18" ht="20.100000000000001" customHeight="1">
      <c r="A112" s="34" t="s">
        <v>341</v>
      </c>
      <c r="B112" s="52" t="s">
        <v>342</v>
      </c>
      <c r="C112" s="52">
        <v>2</v>
      </c>
      <c r="D112" s="52">
        <v>0</v>
      </c>
      <c r="E112" s="52">
        <v>0</v>
      </c>
      <c r="F112" s="52">
        <v>2</v>
      </c>
      <c r="G112" s="52">
        <v>2</v>
      </c>
      <c r="H112" s="52">
        <v>3</v>
      </c>
      <c r="I112" s="32" t="s">
        <v>46</v>
      </c>
      <c r="J112" s="31" t="s">
        <v>341</v>
      </c>
      <c r="K112" s="14" t="s">
        <v>342</v>
      </c>
      <c r="L112" s="14">
        <v>2</v>
      </c>
      <c r="M112" s="14">
        <v>0</v>
      </c>
      <c r="N112" s="14">
        <v>0</v>
      </c>
      <c r="O112" s="14">
        <v>2</v>
      </c>
      <c r="P112" s="14">
        <v>2</v>
      </c>
      <c r="Q112" s="14">
        <v>3</v>
      </c>
      <c r="R112" s="32" t="s">
        <v>46</v>
      </c>
    </row>
    <row r="113" spans="1:18" ht="20.100000000000001" customHeight="1">
      <c r="A113" s="34" t="s">
        <v>343</v>
      </c>
      <c r="B113" s="52" t="s">
        <v>297</v>
      </c>
      <c r="C113" s="52">
        <v>2</v>
      </c>
      <c r="D113" s="52">
        <v>0</v>
      </c>
      <c r="E113" s="52">
        <v>0</v>
      </c>
      <c r="F113" s="52">
        <v>2</v>
      </c>
      <c r="G113" s="52">
        <v>2</v>
      </c>
      <c r="H113" s="52">
        <v>3</v>
      </c>
      <c r="I113" s="32" t="s">
        <v>46</v>
      </c>
      <c r="J113" s="31" t="s">
        <v>343</v>
      </c>
      <c r="K113" s="14" t="s">
        <v>297</v>
      </c>
      <c r="L113" s="14">
        <v>2</v>
      </c>
      <c r="M113" s="14">
        <v>0</v>
      </c>
      <c r="N113" s="14">
        <v>0</v>
      </c>
      <c r="O113" s="14">
        <v>2</v>
      </c>
      <c r="P113" s="14">
        <v>2</v>
      </c>
      <c r="Q113" s="14">
        <v>3</v>
      </c>
      <c r="R113" s="32" t="s">
        <v>46</v>
      </c>
    </row>
    <row r="114" spans="1:18" ht="20.100000000000001" customHeight="1">
      <c r="A114" s="138" t="s">
        <v>96</v>
      </c>
      <c r="B114" s="139"/>
      <c r="C114" s="139"/>
      <c r="D114" s="139"/>
      <c r="E114" s="139"/>
      <c r="F114" s="139"/>
      <c r="G114" s="139"/>
      <c r="H114" s="139"/>
      <c r="I114" s="139"/>
      <c r="J114" s="170" t="s">
        <v>96</v>
      </c>
      <c r="K114" s="171"/>
      <c r="L114" s="171"/>
      <c r="M114" s="171"/>
      <c r="N114" s="171"/>
      <c r="O114" s="171"/>
      <c r="P114" s="171"/>
      <c r="Q114" s="171"/>
      <c r="R114" s="172"/>
    </row>
    <row r="115" spans="1:18" ht="35.25" customHeight="1">
      <c r="A115" s="167" t="s">
        <v>201</v>
      </c>
      <c r="B115" s="168"/>
      <c r="C115" s="168"/>
      <c r="D115" s="168"/>
      <c r="E115" s="168"/>
      <c r="F115" s="168"/>
      <c r="G115" s="168"/>
      <c r="H115" s="168"/>
      <c r="I115" s="169"/>
      <c r="J115" s="167" t="s">
        <v>201</v>
      </c>
      <c r="K115" s="168"/>
      <c r="L115" s="168"/>
      <c r="M115" s="168"/>
      <c r="N115" s="168"/>
      <c r="O115" s="168"/>
      <c r="P115" s="168"/>
      <c r="Q115" s="168"/>
      <c r="R115" s="169"/>
    </row>
    <row r="116" spans="1:18" ht="20.100000000000001" customHeight="1">
      <c r="A116" s="67" t="s">
        <v>229</v>
      </c>
      <c r="B116" s="19" t="s">
        <v>200</v>
      </c>
      <c r="C116" s="86">
        <v>2</v>
      </c>
      <c r="D116" s="86">
        <v>0</v>
      </c>
      <c r="E116" s="86">
        <v>0</v>
      </c>
      <c r="F116" s="15">
        <f t="shared" ref="F116:F130" si="5">SUM(C116:E116)</f>
        <v>2</v>
      </c>
      <c r="G116" s="86">
        <v>2</v>
      </c>
      <c r="H116" s="86">
        <v>3</v>
      </c>
      <c r="I116" s="12" t="s">
        <v>46</v>
      </c>
      <c r="J116" s="67" t="s">
        <v>229</v>
      </c>
      <c r="K116" s="19" t="s">
        <v>200</v>
      </c>
      <c r="L116" s="86">
        <v>2</v>
      </c>
      <c r="M116" s="86">
        <v>0</v>
      </c>
      <c r="N116" s="86">
        <v>0</v>
      </c>
      <c r="O116" s="15">
        <f t="shared" ref="O116:O122" si="6">SUM(L116:N116)</f>
        <v>2</v>
      </c>
      <c r="P116" s="86">
        <v>2</v>
      </c>
      <c r="Q116" s="86">
        <v>3</v>
      </c>
      <c r="R116" s="12" t="s">
        <v>46</v>
      </c>
    </row>
    <row r="117" spans="1:18" ht="20.100000000000001" customHeight="1">
      <c r="A117" s="67" t="s">
        <v>216</v>
      </c>
      <c r="B117" s="13" t="s">
        <v>102</v>
      </c>
      <c r="C117" s="86">
        <v>2</v>
      </c>
      <c r="D117" s="86">
        <v>0</v>
      </c>
      <c r="E117" s="86">
        <v>0</v>
      </c>
      <c r="F117" s="15">
        <f t="shared" si="5"/>
        <v>2</v>
      </c>
      <c r="G117" s="86">
        <v>2</v>
      </c>
      <c r="H117" s="86">
        <v>3</v>
      </c>
      <c r="I117" s="12" t="s">
        <v>46</v>
      </c>
      <c r="J117" s="67" t="s">
        <v>216</v>
      </c>
      <c r="K117" s="13" t="s">
        <v>102</v>
      </c>
      <c r="L117" s="86">
        <v>2</v>
      </c>
      <c r="M117" s="86">
        <v>0</v>
      </c>
      <c r="N117" s="86">
        <v>0</v>
      </c>
      <c r="O117" s="15">
        <f t="shared" si="6"/>
        <v>2</v>
      </c>
      <c r="P117" s="86">
        <v>2</v>
      </c>
      <c r="Q117" s="86">
        <v>3</v>
      </c>
      <c r="R117" s="12" t="s">
        <v>46</v>
      </c>
    </row>
    <row r="118" spans="1:18" ht="20.100000000000001" customHeight="1">
      <c r="A118" s="67" t="s">
        <v>217</v>
      </c>
      <c r="B118" s="13" t="s">
        <v>112</v>
      </c>
      <c r="C118" s="86">
        <v>2</v>
      </c>
      <c r="D118" s="86">
        <v>0</v>
      </c>
      <c r="E118" s="86">
        <v>0</v>
      </c>
      <c r="F118" s="15">
        <f t="shared" si="5"/>
        <v>2</v>
      </c>
      <c r="G118" s="86">
        <v>2</v>
      </c>
      <c r="H118" s="86">
        <v>3</v>
      </c>
      <c r="I118" s="12" t="s">
        <v>46</v>
      </c>
      <c r="J118" s="67" t="s">
        <v>217</v>
      </c>
      <c r="K118" s="13" t="s">
        <v>112</v>
      </c>
      <c r="L118" s="86">
        <v>2</v>
      </c>
      <c r="M118" s="86">
        <v>0</v>
      </c>
      <c r="N118" s="86">
        <v>0</v>
      </c>
      <c r="O118" s="15">
        <f t="shared" si="6"/>
        <v>2</v>
      </c>
      <c r="P118" s="86">
        <v>2</v>
      </c>
      <c r="Q118" s="86">
        <v>3</v>
      </c>
      <c r="R118" s="12" t="s">
        <v>46</v>
      </c>
    </row>
    <row r="119" spans="1:18" ht="20.100000000000001" customHeight="1">
      <c r="A119" s="67" t="s">
        <v>218</v>
      </c>
      <c r="B119" s="13" t="s">
        <v>100</v>
      </c>
      <c r="C119" s="86">
        <v>2</v>
      </c>
      <c r="D119" s="86">
        <v>0</v>
      </c>
      <c r="E119" s="86">
        <v>0</v>
      </c>
      <c r="F119" s="15">
        <f t="shared" si="5"/>
        <v>2</v>
      </c>
      <c r="G119" s="86">
        <v>2</v>
      </c>
      <c r="H119" s="86">
        <v>3</v>
      </c>
      <c r="I119" s="12" t="s">
        <v>46</v>
      </c>
      <c r="J119" s="67" t="s">
        <v>218</v>
      </c>
      <c r="K119" s="13" t="s">
        <v>100</v>
      </c>
      <c r="L119" s="86">
        <v>2</v>
      </c>
      <c r="M119" s="86">
        <v>0</v>
      </c>
      <c r="N119" s="86">
        <v>0</v>
      </c>
      <c r="O119" s="15">
        <f t="shared" si="6"/>
        <v>2</v>
      </c>
      <c r="P119" s="86">
        <v>2</v>
      </c>
      <c r="Q119" s="86">
        <v>3</v>
      </c>
      <c r="R119" s="12" t="s">
        <v>46</v>
      </c>
    </row>
    <row r="120" spans="1:18" ht="30.75" customHeight="1">
      <c r="A120" s="67" t="s">
        <v>219</v>
      </c>
      <c r="B120" s="13" t="s">
        <v>272</v>
      </c>
      <c r="C120" s="86">
        <v>2</v>
      </c>
      <c r="D120" s="86">
        <v>0</v>
      </c>
      <c r="E120" s="86">
        <v>0</v>
      </c>
      <c r="F120" s="15">
        <f t="shared" si="5"/>
        <v>2</v>
      </c>
      <c r="G120" s="86">
        <v>2</v>
      </c>
      <c r="H120" s="86">
        <v>3</v>
      </c>
      <c r="I120" s="12" t="s">
        <v>46</v>
      </c>
      <c r="J120" s="67" t="s">
        <v>219</v>
      </c>
      <c r="K120" s="13" t="s">
        <v>272</v>
      </c>
      <c r="L120" s="86">
        <v>2</v>
      </c>
      <c r="M120" s="86">
        <v>0</v>
      </c>
      <c r="N120" s="86">
        <v>0</v>
      </c>
      <c r="O120" s="15">
        <f t="shared" si="6"/>
        <v>2</v>
      </c>
      <c r="P120" s="86">
        <v>2</v>
      </c>
      <c r="Q120" s="86">
        <v>3</v>
      </c>
      <c r="R120" s="12" t="s">
        <v>46</v>
      </c>
    </row>
    <row r="121" spans="1:18" ht="20.100000000000001" customHeight="1">
      <c r="A121" s="67" t="s">
        <v>220</v>
      </c>
      <c r="B121" s="13" t="s">
        <v>103</v>
      </c>
      <c r="C121" s="86">
        <v>2</v>
      </c>
      <c r="D121" s="86">
        <v>0</v>
      </c>
      <c r="E121" s="86">
        <v>0</v>
      </c>
      <c r="F121" s="15">
        <f t="shared" si="5"/>
        <v>2</v>
      </c>
      <c r="G121" s="86">
        <v>2</v>
      </c>
      <c r="H121" s="86">
        <v>3</v>
      </c>
      <c r="I121" s="12" t="s">
        <v>46</v>
      </c>
      <c r="J121" s="67" t="s">
        <v>220</v>
      </c>
      <c r="K121" s="13" t="s">
        <v>103</v>
      </c>
      <c r="L121" s="86">
        <v>2</v>
      </c>
      <c r="M121" s="86">
        <v>0</v>
      </c>
      <c r="N121" s="86">
        <v>0</v>
      </c>
      <c r="O121" s="15">
        <f t="shared" si="6"/>
        <v>2</v>
      </c>
      <c r="P121" s="86">
        <v>2</v>
      </c>
      <c r="Q121" s="86">
        <v>3</v>
      </c>
      <c r="R121" s="12" t="s">
        <v>46</v>
      </c>
    </row>
    <row r="122" spans="1:18" ht="20.100000000000001" customHeight="1">
      <c r="A122" s="67" t="s">
        <v>221</v>
      </c>
      <c r="B122" s="13" t="s">
        <v>104</v>
      </c>
      <c r="C122" s="86">
        <v>2</v>
      </c>
      <c r="D122" s="86">
        <v>0</v>
      </c>
      <c r="E122" s="86">
        <v>0</v>
      </c>
      <c r="F122" s="15">
        <f t="shared" si="5"/>
        <v>2</v>
      </c>
      <c r="G122" s="86">
        <v>2</v>
      </c>
      <c r="H122" s="86">
        <v>3</v>
      </c>
      <c r="I122" s="12" t="s">
        <v>46</v>
      </c>
      <c r="J122" s="67" t="s">
        <v>221</v>
      </c>
      <c r="K122" s="13" t="s">
        <v>104</v>
      </c>
      <c r="L122" s="86">
        <v>2</v>
      </c>
      <c r="M122" s="86">
        <v>0</v>
      </c>
      <c r="N122" s="86">
        <v>0</v>
      </c>
      <c r="O122" s="15">
        <f t="shared" si="6"/>
        <v>2</v>
      </c>
      <c r="P122" s="86">
        <v>2</v>
      </c>
      <c r="Q122" s="86">
        <v>3</v>
      </c>
      <c r="R122" s="12" t="s">
        <v>46</v>
      </c>
    </row>
    <row r="123" spans="1:18" ht="20.100000000000001" customHeight="1">
      <c r="A123" s="67" t="s">
        <v>268</v>
      </c>
      <c r="B123" s="13" t="s">
        <v>99</v>
      </c>
      <c r="C123" s="86">
        <v>2</v>
      </c>
      <c r="D123" s="86">
        <v>0</v>
      </c>
      <c r="E123" s="86">
        <v>0</v>
      </c>
      <c r="F123" s="15">
        <f t="shared" si="5"/>
        <v>2</v>
      </c>
      <c r="G123" s="86">
        <v>2</v>
      </c>
      <c r="H123" s="86">
        <v>3</v>
      </c>
      <c r="I123" s="12" t="s">
        <v>46</v>
      </c>
      <c r="J123" s="67" t="s">
        <v>268</v>
      </c>
      <c r="K123" s="13" t="s">
        <v>99</v>
      </c>
      <c r="L123" s="86">
        <v>2</v>
      </c>
      <c r="M123" s="86">
        <v>0</v>
      </c>
      <c r="N123" s="86">
        <v>0</v>
      </c>
      <c r="O123" s="15">
        <f t="shared" ref="O123:O128" si="7">SUM(L123:N123)</f>
        <v>2</v>
      </c>
      <c r="P123" s="86">
        <v>2</v>
      </c>
      <c r="Q123" s="86">
        <v>3</v>
      </c>
      <c r="R123" s="12" t="s">
        <v>46</v>
      </c>
    </row>
    <row r="124" spans="1:18" ht="20.100000000000001" customHeight="1">
      <c r="A124" s="67" t="s">
        <v>227</v>
      </c>
      <c r="B124" s="13" t="s">
        <v>158</v>
      </c>
      <c r="C124" s="86">
        <v>2</v>
      </c>
      <c r="D124" s="86">
        <v>0</v>
      </c>
      <c r="E124" s="86">
        <v>0</v>
      </c>
      <c r="F124" s="15">
        <f t="shared" si="5"/>
        <v>2</v>
      </c>
      <c r="G124" s="86">
        <v>2</v>
      </c>
      <c r="H124" s="86">
        <v>3</v>
      </c>
      <c r="I124" s="12" t="s">
        <v>46</v>
      </c>
      <c r="J124" s="67" t="s">
        <v>227</v>
      </c>
      <c r="K124" s="13" t="s">
        <v>158</v>
      </c>
      <c r="L124" s="86">
        <v>2</v>
      </c>
      <c r="M124" s="86">
        <v>0</v>
      </c>
      <c r="N124" s="86">
        <v>0</v>
      </c>
      <c r="O124" s="15">
        <f t="shared" si="7"/>
        <v>2</v>
      </c>
      <c r="P124" s="86">
        <v>2</v>
      </c>
      <c r="Q124" s="86">
        <v>3</v>
      </c>
      <c r="R124" s="12" t="s">
        <v>46</v>
      </c>
    </row>
    <row r="125" spans="1:18" ht="20.100000000000001" customHeight="1">
      <c r="A125" s="88" t="s">
        <v>281</v>
      </c>
      <c r="B125" s="13" t="s">
        <v>163</v>
      </c>
      <c r="C125" s="86">
        <v>2</v>
      </c>
      <c r="D125" s="86">
        <v>0</v>
      </c>
      <c r="E125" s="86">
        <v>0</v>
      </c>
      <c r="F125" s="15">
        <f t="shared" si="5"/>
        <v>2</v>
      </c>
      <c r="G125" s="86">
        <v>2</v>
      </c>
      <c r="H125" s="86">
        <v>3</v>
      </c>
      <c r="I125" s="12" t="s">
        <v>46</v>
      </c>
      <c r="J125" s="88" t="s">
        <v>281</v>
      </c>
      <c r="K125" s="13" t="s">
        <v>163</v>
      </c>
      <c r="L125" s="86">
        <v>2</v>
      </c>
      <c r="M125" s="86">
        <v>0</v>
      </c>
      <c r="N125" s="86">
        <v>0</v>
      </c>
      <c r="O125" s="15">
        <f t="shared" si="7"/>
        <v>2</v>
      </c>
      <c r="P125" s="86">
        <v>2</v>
      </c>
      <c r="Q125" s="86">
        <v>3</v>
      </c>
      <c r="R125" s="12" t="s">
        <v>46</v>
      </c>
    </row>
    <row r="126" spans="1:18" ht="20.100000000000001" customHeight="1">
      <c r="A126" s="69" t="s">
        <v>348</v>
      </c>
      <c r="B126" s="13" t="s">
        <v>199</v>
      </c>
      <c r="C126" s="86">
        <v>2</v>
      </c>
      <c r="D126" s="86">
        <v>0</v>
      </c>
      <c r="E126" s="86">
        <v>0</v>
      </c>
      <c r="F126" s="15">
        <f t="shared" si="5"/>
        <v>2</v>
      </c>
      <c r="G126" s="86">
        <v>2</v>
      </c>
      <c r="H126" s="86">
        <v>3</v>
      </c>
      <c r="I126" s="12" t="s">
        <v>46</v>
      </c>
      <c r="J126" s="69" t="s">
        <v>348</v>
      </c>
      <c r="K126" s="13" t="s">
        <v>199</v>
      </c>
      <c r="L126" s="86">
        <v>2</v>
      </c>
      <c r="M126" s="86">
        <v>0</v>
      </c>
      <c r="N126" s="86">
        <v>0</v>
      </c>
      <c r="O126" s="15">
        <f t="shared" si="7"/>
        <v>2</v>
      </c>
      <c r="P126" s="86">
        <v>2</v>
      </c>
      <c r="Q126" s="86">
        <v>3</v>
      </c>
      <c r="R126" s="12" t="s">
        <v>46</v>
      </c>
    </row>
    <row r="127" spans="1:18" ht="20.100000000000001" customHeight="1">
      <c r="A127" s="69" t="s">
        <v>372</v>
      </c>
      <c r="B127" s="69" t="s">
        <v>373</v>
      </c>
      <c r="C127" s="86">
        <v>2</v>
      </c>
      <c r="D127" s="86">
        <v>0</v>
      </c>
      <c r="E127" s="86">
        <v>0</v>
      </c>
      <c r="F127" s="15">
        <f t="shared" si="5"/>
        <v>2</v>
      </c>
      <c r="G127" s="86">
        <v>2</v>
      </c>
      <c r="H127" s="86">
        <v>3</v>
      </c>
      <c r="I127" s="12" t="s">
        <v>46</v>
      </c>
      <c r="J127" s="69" t="s">
        <v>372</v>
      </c>
      <c r="K127" s="69" t="s">
        <v>373</v>
      </c>
      <c r="L127" s="86">
        <v>2</v>
      </c>
      <c r="M127" s="86">
        <v>0</v>
      </c>
      <c r="N127" s="86">
        <v>0</v>
      </c>
      <c r="O127" s="15">
        <f t="shared" si="7"/>
        <v>2</v>
      </c>
      <c r="P127" s="86">
        <v>2</v>
      </c>
      <c r="Q127" s="86">
        <v>3</v>
      </c>
      <c r="R127" s="12" t="s">
        <v>46</v>
      </c>
    </row>
    <row r="128" spans="1:18" ht="20.100000000000001" customHeight="1">
      <c r="A128" s="69" t="s">
        <v>351</v>
      </c>
      <c r="B128" s="13" t="s">
        <v>347</v>
      </c>
      <c r="C128" s="86">
        <v>2</v>
      </c>
      <c r="D128" s="86">
        <v>0</v>
      </c>
      <c r="E128" s="86">
        <v>0</v>
      </c>
      <c r="F128" s="15">
        <f t="shared" si="5"/>
        <v>2</v>
      </c>
      <c r="G128" s="86">
        <v>2</v>
      </c>
      <c r="H128" s="86">
        <v>3</v>
      </c>
      <c r="I128" s="12" t="s">
        <v>46</v>
      </c>
      <c r="J128" s="69" t="s">
        <v>351</v>
      </c>
      <c r="K128" s="13" t="s">
        <v>347</v>
      </c>
      <c r="L128" s="86">
        <v>2</v>
      </c>
      <c r="M128" s="86">
        <v>0</v>
      </c>
      <c r="N128" s="86">
        <v>0</v>
      </c>
      <c r="O128" s="15">
        <f t="shared" si="7"/>
        <v>2</v>
      </c>
      <c r="P128" s="86">
        <v>2</v>
      </c>
      <c r="Q128" s="86">
        <v>3</v>
      </c>
      <c r="R128" s="12" t="s">
        <v>46</v>
      </c>
    </row>
    <row r="129" spans="1:18" ht="20.100000000000001" customHeight="1">
      <c r="A129" s="69" t="s">
        <v>357</v>
      </c>
      <c r="B129" s="13" t="s">
        <v>381</v>
      </c>
      <c r="C129" s="86">
        <v>2</v>
      </c>
      <c r="D129" s="86">
        <v>0</v>
      </c>
      <c r="E129" s="86">
        <v>0</v>
      </c>
      <c r="F129" s="15">
        <f t="shared" si="5"/>
        <v>2</v>
      </c>
      <c r="G129" s="86">
        <v>2</v>
      </c>
      <c r="H129" s="86">
        <v>3</v>
      </c>
      <c r="I129" s="12" t="s">
        <v>46</v>
      </c>
      <c r="J129" s="69" t="s">
        <v>357</v>
      </c>
      <c r="K129" s="13" t="s">
        <v>381</v>
      </c>
      <c r="L129" s="86">
        <v>2</v>
      </c>
      <c r="M129" s="86">
        <v>0</v>
      </c>
      <c r="N129" s="86">
        <v>0</v>
      </c>
      <c r="O129" s="15">
        <f t="shared" ref="O129" si="8">SUM(L129:N129)</f>
        <v>2</v>
      </c>
      <c r="P129" s="86">
        <v>2</v>
      </c>
      <c r="Q129" s="86">
        <v>3</v>
      </c>
      <c r="R129" s="12" t="s">
        <v>46</v>
      </c>
    </row>
    <row r="130" spans="1:18" ht="20.100000000000001" customHeight="1">
      <c r="A130" s="55" t="s">
        <v>382</v>
      </c>
      <c r="B130" s="55" t="s">
        <v>383</v>
      </c>
      <c r="C130" s="57">
        <v>2</v>
      </c>
      <c r="D130" s="57">
        <v>0</v>
      </c>
      <c r="E130" s="57">
        <v>0</v>
      </c>
      <c r="F130" s="56">
        <f t="shared" si="5"/>
        <v>2</v>
      </c>
      <c r="G130" s="57">
        <v>2</v>
      </c>
      <c r="H130" s="57">
        <v>3</v>
      </c>
      <c r="I130" s="58" t="s">
        <v>46</v>
      </c>
      <c r="J130" s="55" t="s">
        <v>382</v>
      </c>
      <c r="K130" s="55" t="s">
        <v>383</v>
      </c>
      <c r="L130" s="57">
        <v>2</v>
      </c>
      <c r="M130" s="57">
        <v>0</v>
      </c>
      <c r="N130" s="57">
        <v>0</v>
      </c>
      <c r="O130" s="56">
        <f t="shared" ref="O130" si="9">SUM(L130:N130)</f>
        <v>2</v>
      </c>
      <c r="P130" s="57">
        <v>2</v>
      </c>
      <c r="Q130" s="57">
        <v>3</v>
      </c>
      <c r="R130" s="58" t="s">
        <v>46</v>
      </c>
    </row>
    <row r="131" spans="1:18" ht="20.100000000000001" customHeight="1">
      <c r="A131" s="138" t="s">
        <v>19</v>
      </c>
      <c r="B131" s="139"/>
      <c r="C131" s="139"/>
      <c r="D131" s="139"/>
      <c r="E131" s="139"/>
      <c r="F131" s="139"/>
      <c r="G131" s="139"/>
      <c r="H131" s="139"/>
      <c r="I131" s="139"/>
      <c r="J131" s="170" t="s">
        <v>19</v>
      </c>
      <c r="K131" s="171"/>
      <c r="L131" s="171"/>
      <c r="M131" s="171"/>
      <c r="N131" s="171"/>
      <c r="O131" s="171"/>
      <c r="P131" s="171"/>
      <c r="Q131" s="171"/>
      <c r="R131" s="172"/>
    </row>
    <row r="132" spans="1:18" ht="38.25" customHeight="1">
      <c r="A132" s="167" t="s">
        <v>201</v>
      </c>
      <c r="B132" s="168"/>
      <c r="C132" s="168"/>
      <c r="D132" s="168"/>
      <c r="E132" s="168"/>
      <c r="F132" s="168"/>
      <c r="G132" s="168"/>
      <c r="H132" s="168"/>
      <c r="I132" s="169"/>
      <c r="J132" s="167" t="s">
        <v>201</v>
      </c>
      <c r="K132" s="168"/>
      <c r="L132" s="168"/>
      <c r="M132" s="168"/>
      <c r="N132" s="168"/>
      <c r="O132" s="168"/>
      <c r="P132" s="168"/>
      <c r="Q132" s="168"/>
      <c r="R132" s="169"/>
    </row>
    <row r="133" spans="1:18" ht="20.100000000000001" customHeight="1">
      <c r="A133" s="67" t="s">
        <v>253</v>
      </c>
      <c r="B133" s="19" t="s">
        <v>200</v>
      </c>
      <c r="C133" s="86">
        <v>2</v>
      </c>
      <c r="D133" s="86">
        <v>0</v>
      </c>
      <c r="E133" s="86">
        <v>0</v>
      </c>
      <c r="F133" s="15">
        <f t="shared" ref="F133:F146" si="10">SUM(C133:E133)</f>
        <v>2</v>
      </c>
      <c r="G133" s="86">
        <v>2</v>
      </c>
      <c r="H133" s="86">
        <v>3</v>
      </c>
      <c r="I133" s="12" t="s">
        <v>46</v>
      </c>
      <c r="J133" s="67" t="s">
        <v>253</v>
      </c>
      <c r="K133" s="19" t="s">
        <v>200</v>
      </c>
      <c r="L133" s="86">
        <v>2</v>
      </c>
      <c r="M133" s="86">
        <v>0</v>
      </c>
      <c r="N133" s="86">
        <v>0</v>
      </c>
      <c r="O133" s="15">
        <f t="shared" ref="O133:O139" si="11">SUM(L133:N133)</f>
        <v>2</v>
      </c>
      <c r="P133" s="86">
        <v>2</v>
      </c>
      <c r="Q133" s="86">
        <v>3</v>
      </c>
      <c r="R133" s="12" t="s">
        <v>46</v>
      </c>
    </row>
    <row r="134" spans="1:18" ht="20.100000000000001" customHeight="1">
      <c r="A134" s="67" t="s">
        <v>240</v>
      </c>
      <c r="B134" s="13" t="s">
        <v>102</v>
      </c>
      <c r="C134" s="86">
        <v>2</v>
      </c>
      <c r="D134" s="86">
        <v>0</v>
      </c>
      <c r="E134" s="86">
        <v>0</v>
      </c>
      <c r="F134" s="15">
        <f t="shared" si="10"/>
        <v>2</v>
      </c>
      <c r="G134" s="86">
        <v>2</v>
      </c>
      <c r="H134" s="86">
        <v>3</v>
      </c>
      <c r="I134" s="12" t="s">
        <v>46</v>
      </c>
      <c r="J134" s="67" t="s">
        <v>240</v>
      </c>
      <c r="K134" s="13" t="s">
        <v>102</v>
      </c>
      <c r="L134" s="86">
        <v>2</v>
      </c>
      <c r="M134" s="86">
        <v>0</v>
      </c>
      <c r="N134" s="86">
        <v>0</v>
      </c>
      <c r="O134" s="15">
        <f t="shared" si="11"/>
        <v>2</v>
      </c>
      <c r="P134" s="86">
        <v>2</v>
      </c>
      <c r="Q134" s="86">
        <v>3</v>
      </c>
      <c r="R134" s="12" t="s">
        <v>46</v>
      </c>
    </row>
    <row r="135" spans="1:18" ht="20.100000000000001" customHeight="1">
      <c r="A135" s="67" t="s">
        <v>241</v>
      </c>
      <c r="B135" s="13" t="s">
        <v>112</v>
      </c>
      <c r="C135" s="86">
        <v>2</v>
      </c>
      <c r="D135" s="86">
        <v>0</v>
      </c>
      <c r="E135" s="86">
        <v>0</v>
      </c>
      <c r="F135" s="15">
        <f t="shared" si="10"/>
        <v>2</v>
      </c>
      <c r="G135" s="86">
        <v>2</v>
      </c>
      <c r="H135" s="86">
        <v>3</v>
      </c>
      <c r="I135" s="12" t="s">
        <v>46</v>
      </c>
      <c r="J135" s="67" t="s">
        <v>241</v>
      </c>
      <c r="K135" s="13" t="s">
        <v>112</v>
      </c>
      <c r="L135" s="86">
        <v>2</v>
      </c>
      <c r="M135" s="86">
        <v>0</v>
      </c>
      <c r="N135" s="86">
        <v>0</v>
      </c>
      <c r="O135" s="15">
        <f t="shared" si="11"/>
        <v>2</v>
      </c>
      <c r="P135" s="86">
        <v>2</v>
      </c>
      <c r="Q135" s="86">
        <v>3</v>
      </c>
      <c r="R135" s="12" t="s">
        <v>46</v>
      </c>
    </row>
    <row r="136" spans="1:18" ht="20.100000000000001" customHeight="1">
      <c r="A136" s="67" t="s">
        <v>242</v>
      </c>
      <c r="B136" s="13" t="s">
        <v>100</v>
      </c>
      <c r="C136" s="86">
        <v>2</v>
      </c>
      <c r="D136" s="86">
        <v>0</v>
      </c>
      <c r="E136" s="86">
        <v>0</v>
      </c>
      <c r="F136" s="15">
        <f t="shared" si="10"/>
        <v>2</v>
      </c>
      <c r="G136" s="86">
        <v>2</v>
      </c>
      <c r="H136" s="86">
        <v>3</v>
      </c>
      <c r="I136" s="12" t="s">
        <v>46</v>
      </c>
      <c r="J136" s="67" t="s">
        <v>242</v>
      </c>
      <c r="K136" s="13" t="s">
        <v>100</v>
      </c>
      <c r="L136" s="86">
        <v>2</v>
      </c>
      <c r="M136" s="86">
        <v>0</v>
      </c>
      <c r="N136" s="86">
        <v>0</v>
      </c>
      <c r="O136" s="15">
        <f t="shared" si="11"/>
        <v>2</v>
      </c>
      <c r="P136" s="86">
        <v>2</v>
      </c>
      <c r="Q136" s="86">
        <v>3</v>
      </c>
      <c r="R136" s="12" t="s">
        <v>46</v>
      </c>
    </row>
    <row r="137" spans="1:18" ht="20.100000000000001" customHeight="1">
      <c r="A137" s="67" t="s">
        <v>243</v>
      </c>
      <c r="B137" s="13" t="s">
        <v>272</v>
      </c>
      <c r="C137" s="86">
        <v>2</v>
      </c>
      <c r="D137" s="86">
        <v>0</v>
      </c>
      <c r="E137" s="86">
        <v>0</v>
      </c>
      <c r="F137" s="15">
        <f t="shared" si="10"/>
        <v>2</v>
      </c>
      <c r="G137" s="86">
        <v>2</v>
      </c>
      <c r="H137" s="86">
        <v>3</v>
      </c>
      <c r="I137" s="12" t="s">
        <v>46</v>
      </c>
      <c r="J137" s="67" t="s">
        <v>243</v>
      </c>
      <c r="K137" s="13" t="s">
        <v>272</v>
      </c>
      <c r="L137" s="86">
        <v>2</v>
      </c>
      <c r="M137" s="86">
        <v>0</v>
      </c>
      <c r="N137" s="86">
        <v>0</v>
      </c>
      <c r="O137" s="15">
        <f t="shared" si="11"/>
        <v>2</v>
      </c>
      <c r="P137" s="86">
        <v>2</v>
      </c>
      <c r="Q137" s="86">
        <v>3</v>
      </c>
      <c r="R137" s="12" t="s">
        <v>46</v>
      </c>
    </row>
    <row r="138" spans="1:18" ht="20.100000000000001" customHeight="1">
      <c r="A138" s="67" t="s">
        <v>244</v>
      </c>
      <c r="B138" s="13" t="s">
        <v>103</v>
      </c>
      <c r="C138" s="86">
        <v>2</v>
      </c>
      <c r="D138" s="86">
        <v>0</v>
      </c>
      <c r="E138" s="86">
        <v>0</v>
      </c>
      <c r="F138" s="15">
        <f t="shared" si="10"/>
        <v>2</v>
      </c>
      <c r="G138" s="86">
        <v>2</v>
      </c>
      <c r="H138" s="86">
        <v>3</v>
      </c>
      <c r="I138" s="12" t="s">
        <v>46</v>
      </c>
      <c r="J138" s="67" t="s">
        <v>244</v>
      </c>
      <c r="K138" s="13" t="s">
        <v>103</v>
      </c>
      <c r="L138" s="86">
        <v>2</v>
      </c>
      <c r="M138" s="86">
        <v>0</v>
      </c>
      <c r="N138" s="86">
        <v>0</v>
      </c>
      <c r="O138" s="15">
        <f t="shared" si="11"/>
        <v>2</v>
      </c>
      <c r="P138" s="86">
        <v>2</v>
      </c>
      <c r="Q138" s="86">
        <v>3</v>
      </c>
      <c r="R138" s="12" t="s">
        <v>46</v>
      </c>
    </row>
    <row r="139" spans="1:18" ht="20.100000000000001" customHeight="1">
      <c r="A139" s="67" t="s">
        <v>245</v>
      </c>
      <c r="B139" s="13" t="s">
        <v>104</v>
      </c>
      <c r="C139" s="86">
        <v>2</v>
      </c>
      <c r="D139" s="86">
        <v>0</v>
      </c>
      <c r="E139" s="86">
        <v>0</v>
      </c>
      <c r="F139" s="15">
        <f t="shared" si="10"/>
        <v>2</v>
      </c>
      <c r="G139" s="86">
        <v>2</v>
      </c>
      <c r="H139" s="86">
        <v>3</v>
      </c>
      <c r="I139" s="12" t="s">
        <v>46</v>
      </c>
      <c r="J139" s="67" t="s">
        <v>245</v>
      </c>
      <c r="K139" s="13" t="s">
        <v>104</v>
      </c>
      <c r="L139" s="86">
        <v>2</v>
      </c>
      <c r="M139" s="86">
        <v>0</v>
      </c>
      <c r="N139" s="86">
        <v>0</v>
      </c>
      <c r="O139" s="15">
        <f t="shared" si="11"/>
        <v>2</v>
      </c>
      <c r="P139" s="86">
        <v>2</v>
      </c>
      <c r="Q139" s="86">
        <v>3</v>
      </c>
      <c r="R139" s="12" t="s">
        <v>46</v>
      </c>
    </row>
    <row r="140" spans="1:18" ht="20.100000000000001" customHeight="1">
      <c r="A140" s="67" t="s">
        <v>269</v>
      </c>
      <c r="B140" s="13" t="s">
        <v>99</v>
      </c>
      <c r="C140" s="86">
        <v>2</v>
      </c>
      <c r="D140" s="86">
        <v>0</v>
      </c>
      <c r="E140" s="86">
        <v>0</v>
      </c>
      <c r="F140" s="15">
        <f t="shared" si="10"/>
        <v>2</v>
      </c>
      <c r="G140" s="86">
        <v>2</v>
      </c>
      <c r="H140" s="86">
        <v>3</v>
      </c>
      <c r="I140" s="12" t="s">
        <v>46</v>
      </c>
      <c r="J140" s="67" t="s">
        <v>269</v>
      </c>
      <c r="K140" s="13" t="s">
        <v>99</v>
      </c>
      <c r="L140" s="86">
        <v>2</v>
      </c>
      <c r="M140" s="86">
        <v>0</v>
      </c>
      <c r="N140" s="86">
        <v>0</v>
      </c>
      <c r="O140" s="15">
        <f t="shared" ref="O140:O145" si="12">SUM(L140:N140)</f>
        <v>2</v>
      </c>
      <c r="P140" s="86">
        <v>2</v>
      </c>
      <c r="Q140" s="86">
        <v>3</v>
      </c>
      <c r="R140" s="12" t="s">
        <v>46</v>
      </c>
    </row>
    <row r="141" spans="1:18" ht="20.100000000000001" customHeight="1">
      <c r="A141" s="67" t="s">
        <v>251</v>
      </c>
      <c r="B141" s="13" t="s">
        <v>158</v>
      </c>
      <c r="C141" s="86">
        <v>2</v>
      </c>
      <c r="D141" s="86">
        <v>0</v>
      </c>
      <c r="E141" s="86">
        <v>0</v>
      </c>
      <c r="F141" s="15">
        <f t="shared" si="10"/>
        <v>2</v>
      </c>
      <c r="G141" s="86">
        <v>2</v>
      </c>
      <c r="H141" s="86">
        <v>3</v>
      </c>
      <c r="I141" s="12" t="s">
        <v>46</v>
      </c>
      <c r="J141" s="67" t="s">
        <v>251</v>
      </c>
      <c r="K141" s="13" t="s">
        <v>158</v>
      </c>
      <c r="L141" s="86">
        <v>2</v>
      </c>
      <c r="M141" s="86">
        <v>0</v>
      </c>
      <c r="N141" s="86">
        <v>0</v>
      </c>
      <c r="O141" s="15">
        <f t="shared" si="12"/>
        <v>2</v>
      </c>
      <c r="P141" s="86">
        <v>2</v>
      </c>
      <c r="Q141" s="86">
        <v>3</v>
      </c>
      <c r="R141" s="12" t="s">
        <v>46</v>
      </c>
    </row>
    <row r="142" spans="1:18" ht="20.100000000000001" customHeight="1">
      <c r="A142" s="67" t="s">
        <v>282</v>
      </c>
      <c r="B142" s="13" t="s">
        <v>163</v>
      </c>
      <c r="C142" s="86">
        <v>2</v>
      </c>
      <c r="D142" s="86">
        <v>0</v>
      </c>
      <c r="E142" s="86">
        <v>0</v>
      </c>
      <c r="F142" s="15">
        <f t="shared" si="10"/>
        <v>2</v>
      </c>
      <c r="G142" s="86">
        <v>2</v>
      </c>
      <c r="H142" s="86">
        <v>3</v>
      </c>
      <c r="I142" s="12" t="s">
        <v>46</v>
      </c>
      <c r="J142" s="67" t="s">
        <v>282</v>
      </c>
      <c r="K142" s="13" t="s">
        <v>163</v>
      </c>
      <c r="L142" s="86">
        <v>2</v>
      </c>
      <c r="M142" s="86">
        <v>0</v>
      </c>
      <c r="N142" s="86">
        <v>0</v>
      </c>
      <c r="O142" s="15">
        <f t="shared" si="12"/>
        <v>2</v>
      </c>
      <c r="P142" s="86">
        <v>2</v>
      </c>
      <c r="Q142" s="86">
        <v>3</v>
      </c>
      <c r="R142" s="12" t="s">
        <v>46</v>
      </c>
    </row>
    <row r="143" spans="1:18" ht="20.100000000000001" customHeight="1">
      <c r="A143" s="69" t="s">
        <v>349</v>
      </c>
      <c r="B143" s="13" t="s">
        <v>199</v>
      </c>
      <c r="C143" s="86">
        <v>2</v>
      </c>
      <c r="D143" s="86">
        <v>0</v>
      </c>
      <c r="E143" s="86">
        <v>0</v>
      </c>
      <c r="F143" s="15">
        <f t="shared" si="10"/>
        <v>2</v>
      </c>
      <c r="G143" s="86">
        <v>2</v>
      </c>
      <c r="H143" s="86">
        <v>3</v>
      </c>
      <c r="I143" s="12" t="s">
        <v>46</v>
      </c>
      <c r="J143" s="69" t="s">
        <v>349</v>
      </c>
      <c r="K143" s="13" t="s">
        <v>199</v>
      </c>
      <c r="L143" s="86">
        <v>2</v>
      </c>
      <c r="M143" s="86">
        <v>0</v>
      </c>
      <c r="N143" s="86">
        <v>0</v>
      </c>
      <c r="O143" s="15">
        <f t="shared" si="12"/>
        <v>2</v>
      </c>
      <c r="P143" s="86">
        <v>2</v>
      </c>
      <c r="Q143" s="86">
        <v>3</v>
      </c>
      <c r="R143" s="12" t="s">
        <v>46</v>
      </c>
    </row>
    <row r="144" spans="1:18" ht="20.100000000000001" customHeight="1">
      <c r="A144" s="69" t="s">
        <v>374</v>
      </c>
      <c r="B144" s="69" t="s">
        <v>373</v>
      </c>
      <c r="C144" s="86">
        <v>2</v>
      </c>
      <c r="D144" s="86">
        <v>0</v>
      </c>
      <c r="E144" s="86">
        <v>0</v>
      </c>
      <c r="F144" s="15">
        <f t="shared" si="10"/>
        <v>2</v>
      </c>
      <c r="G144" s="86">
        <v>2</v>
      </c>
      <c r="H144" s="86">
        <v>3</v>
      </c>
      <c r="I144" s="12" t="s">
        <v>46</v>
      </c>
      <c r="J144" s="69" t="s">
        <v>374</v>
      </c>
      <c r="K144" s="69" t="s">
        <v>373</v>
      </c>
      <c r="L144" s="86">
        <v>2</v>
      </c>
      <c r="M144" s="86">
        <v>0</v>
      </c>
      <c r="N144" s="86">
        <v>0</v>
      </c>
      <c r="O144" s="15">
        <f t="shared" si="12"/>
        <v>2</v>
      </c>
      <c r="P144" s="86">
        <v>2</v>
      </c>
      <c r="Q144" s="86">
        <v>3</v>
      </c>
      <c r="R144" s="12" t="s">
        <v>46</v>
      </c>
    </row>
    <row r="145" spans="1:18" ht="20.100000000000001" customHeight="1">
      <c r="A145" s="69" t="s">
        <v>352</v>
      </c>
      <c r="B145" s="13" t="s">
        <v>347</v>
      </c>
      <c r="C145" s="86">
        <v>2</v>
      </c>
      <c r="D145" s="86">
        <v>0</v>
      </c>
      <c r="E145" s="86">
        <v>0</v>
      </c>
      <c r="F145" s="15">
        <f t="shared" si="10"/>
        <v>2</v>
      </c>
      <c r="G145" s="86">
        <v>2</v>
      </c>
      <c r="H145" s="86">
        <v>3</v>
      </c>
      <c r="I145" s="12" t="s">
        <v>46</v>
      </c>
      <c r="J145" s="69" t="s">
        <v>352</v>
      </c>
      <c r="K145" s="13" t="s">
        <v>347</v>
      </c>
      <c r="L145" s="86">
        <v>2</v>
      </c>
      <c r="M145" s="86">
        <v>0</v>
      </c>
      <c r="N145" s="86">
        <v>0</v>
      </c>
      <c r="O145" s="15">
        <f t="shared" si="12"/>
        <v>2</v>
      </c>
      <c r="P145" s="86">
        <v>2</v>
      </c>
      <c r="Q145" s="86">
        <v>3</v>
      </c>
      <c r="R145" s="12" t="s">
        <v>46</v>
      </c>
    </row>
    <row r="146" spans="1:18" ht="20.100000000000001" customHeight="1">
      <c r="A146" s="69" t="s">
        <v>359</v>
      </c>
      <c r="B146" s="13" t="s">
        <v>381</v>
      </c>
      <c r="C146" s="86">
        <v>2</v>
      </c>
      <c r="D146" s="86">
        <v>0</v>
      </c>
      <c r="E146" s="86">
        <v>0</v>
      </c>
      <c r="F146" s="15">
        <f t="shared" si="10"/>
        <v>2</v>
      </c>
      <c r="G146" s="86">
        <v>2</v>
      </c>
      <c r="H146" s="86">
        <v>3</v>
      </c>
      <c r="I146" s="12" t="s">
        <v>46</v>
      </c>
      <c r="J146" s="69" t="s">
        <v>359</v>
      </c>
      <c r="K146" s="13" t="s">
        <v>381</v>
      </c>
      <c r="L146" s="86">
        <v>2</v>
      </c>
      <c r="M146" s="86">
        <v>0</v>
      </c>
      <c r="N146" s="86">
        <v>0</v>
      </c>
      <c r="O146" s="15">
        <f t="shared" ref="O146:O147" si="13">SUM(L146:N146)</f>
        <v>2</v>
      </c>
      <c r="P146" s="86">
        <v>2</v>
      </c>
      <c r="Q146" s="86">
        <v>3</v>
      </c>
      <c r="R146" s="12" t="s">
        <v>46</v>
      </c>
    </row>
    <row r="147" spans="1:18" ht="20.100000000000001" customHeight="1">
      <c r="A147" s="55" t="s">
        <v>384</v>
      </c>
      <c r="B147" s="55" t="s">
        <v>383</v>
      </c>
      <c r="C147" s="57">
        <v>2</v>
      </c>
      <c r="D147" s="57">
        <v>0</v>
      </c>
      <c r="E147" s="57">
        <v>0</v>
      </c>
      <c r="F147" s="56">
        <f t="shared" ref="F147" si="14">SUM(C147:E147)</f>
        <v>2</v>
      </c>
      <c r="G147" s="57">
        <v>2</v>
      </c>
      <c r="H147" s="57">
        <v>3</v>
      </c>
      <c r="I147" s="58" t="s">
        <v>46</v>
      </c>
      <c r="J147" s="55" t="s">
        <v>384</v>
      </c>
      <c r="K147" s="55" t="s">
        <v>383</v>
      </c>
      <c r="L147" s="57">
        <v>2</v>
      </c>
      <c r="M147" s="57">
        <v>0</v>
      </c>
      <c r="N147" s="57">
        <v>0</v>
      </c>
      <c r="O147" s="56">
        <f t="shared" si="13"/>
        <v>2</v>
      </c>
      <c r="P147" s="57">
        <v>2</v>
      </c>
      <c r="Q147" s="57">
        <v>3</v>
      </c>
      <c r="R147" s="58" t="s">
        <v>46</v>
      </c>
    </row>
    <row r="148" spans="1:18" ht="20.100000000000001" customHeight="1">
      <c r="A148" s="138" t="s">
        <v>107</v>
      </c>
      <c r="B148" s="139"/>
      <c r="C148" s="139"/>
      <c r="D148" s="139"/>
      <c r="E148" s="139"/>
      <c r="F148" s="139"/>
      <c r="G148" s="139"/>
      <c r="H148" s="139"/>
      <c r="I148" s="139"/>
      <c r="J148" s="129" t="s">
        <v>107</v>
      </c>
      <c r="K148" s="129"/>
      <c r="L148" s="129"/>
      <c r="M148" s="129"/>
      <c r="N148" s="129"/>
      <c r="O148" s="129"/>
      <c r="P148" s="129"/>
      <c r="Q148" s="129"/>
      <c r="R148" s="129"/>
    </row>
    <row r="149" spans="1:18" ht="39.75" customHeight="1">
      <c r="A149" s="133" t="s">
        <v>202</v>
      </c>
      <c r="B149" s="133"/>
      <c r="C149" s="133"/>
      <c r="D149" s="133"/>
      <c r="E149" s="133"/>
      <c r="F149" s="133"/>
      <c r="G149" s="133"/>
      <c r="H149" s="133"/>
      <c r="I149" s="133"/>
      <c r="J149" s="133" t="s">
        <v>202</v>
      </c>
      <c r="K149" s="133"/>
      <c r="L149" s="133"/>
      <c r="M149" s="133"/>
      <c r="N149" s="133"/>
      <c r="O149" s="133"/>
      <c r="P149" s="133"/>
      <c r="Q149" s="133"/>
      <c r="R149" s="133"/>
    </row>
    <row r="150" spans="1:18" ht="20.100000000000001" customHeight="1">
      <c r="A150" s="43" t="s">
        <v>120</v>
      </c>
      <c r="B150" s="68" t="s">
        <v>121</v>
      </c>
      <c r="C150" s="86">
        <v>2</v>
      </c>
      <c r="D150" s="86">
        <v>0</v>
      </c>
      <c r="E150" s="86">
        <v>0</v>
      </c>
      <c r="F150" s="86">
        <f>C150+D150+E150</f>
        <v>2</v>
      </c>
      <c r="G150" s="43" t="s">
        <v>114</v>
      </c>
      <c r="H150" s="43" t="s">
        <v>122</v>
      </c>
      <c r="I150" s="12" t="s">
        <v>46</v>
      </c>
      <c r="J150" s="43" t="s">
        <v>120</v>
      </c>
      <c r="K150" s="68" t="s">
        <v>121</v>
      </c>
      <c r="L150" s="86">
        <v>2</v>
      </c>
      <c r="M150" s="86">
        <v>0</v>
      </c>
      <c r="N150" s="86">
        <v>0</v>
      </c>
      <c r="O150" s="86">
        <f>L150+M150+N150</f>
        <v>2</v>
      </c>
      <c r="P150" s="43" t="s">
        <v>114</v>
      </c>
      <c r="Q150" s="43" t="s">
        <v>122</v>
      </c>
      <c r="R150" s="12" t="s">
        <v>46</v>
      </c>
    </row>
    <row r="151" spans="1:18" ht="20.100000000000001" customHeight="1">
      <c r="A151" s="43" t="s">
        <v>123</v>
      </c>
      <c r="B151" s="68" t="s">
        <v>108</v>
      </c>
      <c r="C151" s="86">
        <v>2</v>
      </c>
      <c r="D151" s="86">
        <v>0</v>
      </c>
      <c r="E151" s="86">
        <v>0</v>
      </c>
      <c r="F151" s="86">
        <f>C151+D151+E151</f>
        <v>2</v>
      </c>
      <c r="G151" s="43" t="s">
        <v>114</v>
      </c>
      <c r="H151" s="43" t="s">
        <v>122</v>
      </c>
      <c r="I151" s="12" t="s">
        <v>46</v>
      </c>
      <c r="J151" s="43" t="s">
        <v>123</v>
      </c>
      <c r="K151" s="68" t="s">
        <v>108</v>
      </c>
      <c r="L151" s="86">
        <v>2</v>
      </c>
      <c r="M151" s="86">
        <v>0</v>
      </c>
      <c r="N151" s="86">
        <v>0</v>
      </c>
      <c r="O151" s="86">
        <f>L151+M151+N151</f>
        <v>2</v>
      </c>
      <c r="P151" s="43" t="s">
        <v>114</v>
      </c>
      <c r="Q151" s="43" t="s">
        <v>122</v>
      </c>
      <c r="R151" s="12" t="s">
        <v>46</v>
      </c>
    </row>
    <row r="152" spans="1:18" ht="20.100000000000001" customHeight="1">
      <c r="A152" s="43" t="s">
        <v>124</v>
      </c>
      <c r="B152" s="19" t="s">
        <v>125</v>
      </c>
      <c r="C152" s="86">
        <v>2</v>
      </c>
      <c r="D152" s="86">
        <v>0</v>
      </c>
      <c r="E152" s="86">
        <v>0</v>
      </c>
      <c r="F152" s="86">
        <f>C152+D152+E152</f>
        <v>2</v>
      </c>
      <c r="G152" s="43" t="s">
        <v>114</v>
      </c>
      <c r="H152" s="43" t="s">
        <v>122</v>
      </c>
      <c r="I152" s="12" t="s">
        <v>46</v>
      </c>
      <c r="J152" s="43" t="s">
        <v>124</v>
      </c>
      <c r="K152" s="19" t="s">
        <v>125</v>
      </c>
      <c r="L152" s="86">
        <v>2</v>
      </c>
      <c r="M152" s="86">
        <v>0</v>
      </c>
      <c r="N152" s="86">
        <v>0</v>
      </c>
      <c r="O152" s="86">
        <f>L152+M152+N152</f>
        <v>2</v>
      </c>
      <c r="P152" s="43" t="s">
        <v>114</v>
      </c>
      <c r="Q152" s="43" t="s">
        <v>122</v>
      </c>
      <c r="R152" s="12" t="s">
        <v>46</v>
      </c>
    </row>
    <row r="153" spans="1:18" ht="20.100000000000001" customHeight="1">
      <c r="A153" s="43" t="s">
        <v>126</v>
      </c>
      <c r="B153" s="19" t="s">
        <v>127</v>
      </c>
      <c r="C153" s="86">
        <v>2</v>
      </c>
      <c r="D153" s="86">
        <v>0</v>
      </c>
      <c r="E153" s="86">
        <v>0</v>
      </c>
      <c r="F153" s="86">
        <v>2</v>
      </c>
      <c r="G153" s="43" t="s">
        <v>114</v>
      </c>
      <c r="H153" s="43" t="s">
        <v>122</v>
      </c>
      <c r="I153" s="12" t="s">
        <v>46</v>
      </c>
      <c r="J153" s="43" t="s">
        <v>126</v>
      </c>
      <c r="K153" s="19" t="s">
        <v>127</v>
      </c>
      <c r="L153" s="86">
        <v>2</v>
      </c>
      <c r="M153" s="86">
        <v>0</v>
      </c>
      <c r="N153" s="86">
        <v>0</v>
      </c>
      <c r="O153" s="86">
        <v>2</v>
      </c>
      <c r="P153" s="43" t="s">
        <v>114</v>
      </c>
      <c r="Q153" s="43" t="s">
        <v>122</v>
      </c>
      <c r="R153" s="12" t="s">
        <v>46</v>
      </c>
    </row>
    <row r="154" spans="1:18" ht="20.100000000000001" customHeight="1">
      <c r="A154" s="43" t="s">
        <v>128</v>
      </c>
      <c r="B154" s="73" t="s">
        <v>129</v>
      </c>
      <c r="C154" s="74">
        <v>2</v>
      </c>
      <c r="D154" s="74">
        <v>0</v>
      </c>
      <c r="E154" s="74">
        <v>0</v>
      </c>
      <c r="F154" s="74">
        <v>2</v>
      </c>
      <c r="G154" s="75" t="s">
        <v>114</v>
      </c>
      <c r="H154" s="75" t="s">
        <v>122</v>
      </c>
      <c r="I154" s="42" t="s">
        <v>46</v>
      </c>
      <c r="J154" s="43" t="s">
        <v>128</v>
      </c>
      <c r="K154" s="73" t="s">
        <v>129</v>
      </c>
      <c r="L154" s="74">
        <v>2</v>
      </c>
      <c r="M154" s="74">
        <v>0</v>
      </c>
      <c r="N154" s="74">
        <v>0</v>
      </c>
      <c r="O154" s="74">
        <v>2</v>
      </c>
      <c r="P154" s="75" t="s">
        <v>114</v>
      </c>
      <c r="Q154" s="75" t="s">
        <v>122</v>
      </c>
      <c r="R154" s="42" t="s">
        <v>46</v>
      </c>
    </row>
    <row r="155" spans="1:18" ht="20.100000000000001" customHeight="1">
      <c r="A155" s="43" t="s">
        <v>130</v>
      </c>
      <c r="B155" s="73" t="s">
        <v>131</v>
      </c>
      <c r="C155" s="74">
        <v>2</v>
      </c>
      <c r="D155" s="74">
        <v>0</v>
      </c>
      <c r="E155" s="74">
        <v>0</v>
      </c>
      <c r="F155" s="74">
        <v>2</v>
      </c>
      <c r="G155" s="75" t="s">
        <v>114</v>
      </c>
      <c r="H155" s="75" t="s">
        <v>122</v>
      </c>
      <c r="I155" s="42" t="s">
        <v>46</v>
      </c>
      <c r="J155" s="43" t="s">
        <v>130</v>
      </c>
      <c r="K155" s="73" t="s">
        <v>131</v>
      </c>
      <c r="L155" s="74">
        <v>2</v>
      </c>
      <c r="M155" s="74">
        <v>0</v>
      </c>
      <c r="N155" s="74">
        <v>0</v>
      </c>
      <c r="O155" s="74">
        <v>2</v>
      </c>
      <c r="P155" s="75" t="s">
        <v>114</v>
      </c>
      <c r="Q155" s="75" t="s">
        <v>122</v>
      </c>
      <c r="R155" s="42" t="s">
        <v>46</v>
      </c>
    </row>
    <row r="156" spans="1:18" ht="20.100000000000001" customHeight="1">
      <c r="A156" s="43" t="s">
        <v>132</v>
      </c>
      <c r="B156" s="73" t="s">
        <v>116</v>
      </c>
      <c r="C156" s="74">
        <v>2</v>
      </c>
      <c r="D156" s="74">
        <v>0</v>
      </c>
      <c r="E156" s="74">
        <v>0</v>
      </c>
      <c r="F156" s="74">
        <v>2</v>
      </c>
      <c r="G156" s="75" t="s">
        <v>114</v>
      </c>
      <c r="H156" s="75" t="s">
        <v>122</v>
      </c>
      <c r="I156" s="42" t="s">
        <v>46</v>
      </c>
      <c r="J156" s="43" t="s">
        <v>132</v>
      </c>
      <c r="K156" s="73" t="s">
        <v>116</v>
      </c>
      <c r="L156" s="74">
        <v>2</v>
      </c>
      <c r="M156" s="74">
        <v>0</v>
      </c>
      <c r="N156" s="74">
        <v>0</v>
      </c>
      <c r="O156" s="74">
        <v>2</v>
      </c>
      <c r="P156" s="75" t="s">
        <v>114</v>
      </c>
      <c r="Q156" s="75" t="s">
        <v>122</v>
      </c>
      <c r="R156" s="42" t="s">
        <v>46</v>
      </c>
    </row>
    <row r="157" spans="1:18" ht="31.5">
      <c r="A157" s="43" t="s">
        <v>153</v>
      </c>
      <c r="B157" s="73" t="s">
        <v>133</v>
      </c>
      <c r="C157" s="74">
        <v>2</v>
      </c>
      <c r="D157" s="74">
        <v>0</v>
      </c>
      <c r="E157" s="74">
        <v>0</v>
      </c>
      <c r="F157" s="74">
        <v>2</v>
      </c>
      <c r="G157" s="75" t="s">
        <v>114</v>
      </c>
      <c r="H157" s="75" t="s">
        <v>122</v>
      </c>
      <c r="I157" s="42" t="s">
        <v>46</v>
      </c>
      <c r="J157" s="43" t="s">
        <v>153</v>
      </c>
      <c r="K157" s="73" t="s">
        <v>133</v>
      </c>
      <c r="L157" s="74">
        <v>2</v>
      </c>
      <c r="M157" s="74">
        <v>0</v>
      </c>
      <c r="N157" s="74">
        <v>0</v>
      </c>
      <c r="O157" s="74">
        <v>2</v>
      </c>
      <c r="P157" s="75" t="s">
        <v>114</v>
      </c>
      <c r="Q157" s="75" t="s">
        <v>122</v>
      </c>
      <c r="R157" s="42" t="s">
        <v>46</v>
      </c>
    </row>
    <row r="158" spans="1:18" ht="27.75" customHeight="1">
      <c r="A158" s="43" t="s">
        <v>134</v>
      </c>
      <c r="B158" s="76" t="s">
        <v>109</v>
      </c>
      <c r="C158" s="12">
        <v>2</v>
      </c>
      <c r="D158" s="12">
        <v>0</v>
      </c>
      <c r="E158" s="12">
        <v>0</v>
      </c>
      <c r="F158" s="12">
        <f>SUM(C158:E158)</f>
        <v>2</v>
      </c>
      <c r="G158" s="12">
        <v>2</v>
      </c>
      <c r="H158" s="12">
        <v>3</v>
      </c>
      <c r="I158" s="12" t="s">
        <v>46</v>
      </c>
      <c r="J158" s="43" t="s">
        <v>134</v>
      </c>
      <c r="K158" s="76" t="s">
        <v>109</v>
      </c>
      <c r="L158" s="12">
        <v>2</v>
      </c>
      <c r="M158" s="12">
        <v>0</v>
      </c>
      <c r="N158" s="12">
        <v>0</v>
      </c>
      <c r="O158" s="12">
        <f>SUM(L158:N158)</f>
        <v>2</v>
      </c>
      <c r="P158" s="12">
        <v>2</v>
      </c>
      <c r="Q158" s="12">
        <v>3</v>
      </c>
      <c r="R158" s="12" t="s">
        <v>46</v>
      </c>
    </row>
    <row r="159" spans="1:18" ht="20.100000000000001" customHeight="1">
      <c r="A159" s="43" t="s">
        <v>254</v>
      </c>
      <c r="B159" s="13" t="s">
        <v>110</v>
      </c>
      <c r="C159" s="86">
        <v>2</v>
      </c>
      <c r="D159" s="86">
        <v>0</v>
      </c>
      <c r="E159" s="86">
        <v>0</v>
      </c>
      <c r="F159" s="15">
        <f>SUM(C159:E159)</f>
        <v>2</v>
      </c>
      <c r="G159" s="86">
        <v>2</v>
      </c>
      <c r="H159" s="86">
        <v>3</v>
      </c>
      <c r="I159" s="12" t="s">
        <v>46</v>
      </c>
      <c r="J159" s="43" t="s">
        <v>254</v>
      </c>
      <c r="K159" s="13" t="s">
        <v>110</v>
      </c>
      <c r="L159" s="86">
        <v>2</v>
      </c>
      <c r="M159" s="86">
        <v>0</v>
      </c>
      <c r="N159" s="86">
        <v>0</v>
      </c>
      <c r="O159" s="15">
        <f>SUM(L159:N159)</f>
        <v>2</v>
      </c>
      <c r="P159" s="86">
        <v>2</v>
      </c>
      <c r="Q159" s="86">
        <v>3</v>
      </c>
      <c r="R159" s="12" t="s">
        <v>46</v>
      </c>
    </row>
    <row r="160" spans="1:18" ht="15.75">
      <c r="A160" s="43" t="s">
        <v>255</v>
      </c>
      <c r="B160" s="76" t="s">
        <v>146</v>
      </c>
      <c r="C160" s="12">
        <v>2</v>
      </c>
      <c r="D160" s="12">
        <v>0</v>
      </c>
      <c r="E160" s="12">
        <v>0</v>
      </c>
      <c r="F160" s="12">
        <f t="shared" ref="F160:F162" si="15">SUM(C160:E160)</f>
        <v>2</v>
      </c>
      <c r="G160" s="12">
        <v>2</v>
      </c>
      <c r="H160" s="12">
        <v>3</v>
      </c>
      <c r="I160" s="12" t="s">
        <v>46</v>
      </c>
      <c r="J160" s="43" t="s">
        <v>255</v>
      </c>
      <c r="K160" s="76" t="s">
        <v>146</v>
      </c>
      <c r="L160" s="12">
        <v>2</v>
      </c>
      <c r="M160" s="12">
        <v>0</v>
      </c>
      <c r="N160" s="12">
        <v>0</v>
      </c>
      <c r="O160" s="12">
        <f t="shared" ref="O160:O162" si="16">SUM(L160:N160)</f>
        <v>2</v>
      </c>
      <c r="P160" s="12">
        <v>2</v>
      </c>
      <c r="Q160" s="12">
        <v>3</v>
      </c>
      <c r="R160" s="12" t="s">
        <v>46</v>
      </c>
    </row>
    <row r="161" spans="1:18" ht="20.100000000000001" customHeight="1">
      <c r="A161" s="43" t="s">
        <v>256</v>
      </c>
      <c r="B161" s="76" t="s">
        <v>164</v>
      </c>
      <c r="C161" s="12">
        <v>2</v>
      </c>
      <c r="D161" s="12">
        <v>0</v>
      </c>
      <c r="E161" s="12">
        <v>0</v>
      </c>
      <c r="F161" s="12">
        <f t="shared" si="15"/>
        <v>2</v>
      </c>
      <c r="G161" s="12">
        <v>2</v>
      </c>
      <c r="H161" s="12">
        <v>3</v>
      </c>
      <c r="I161" s="12" t="s">
        <v>46</v>
      </c>
      <c r="J161" s="43" t="s">
        <v>256</v>
      </c>
      <c r="K161" s="76" t="s">
        <v>164</v>
      </c>
      <c r="L161" s="12">
        <v>2</v>
      </c>
      <c r="M161" s="12">
        <v>0</v>
      </c>
      <c r="N161" s="12">
        <v>0</v>
      </c>
      <c r="O161" s="12">
        <f t="shared" si="16"/>
        <v>2</v>
      </c>
      <c r="P161" s="12">
        <v>2</v>
      </c>
      <c r="Q161" s="12">
        <v>3</v>
      </c>
      <c r="R161" s="12" t="s">
        <v>46</v>
      </c>
    </row>
    <row r="162" spans="1:18" ht="20.100000000000001" customHeight="1">
      <c r="A162" s="43" t="s">
        <v>273</v>
      </c>
      <c r="B162" s="76" t="s">
        <v>27</v>
      </c>
      <c r="C162" s="12">
        <v>2</v>
      </c>
      <c r="D162" s="12">
        <v>0</v>
      </c>
      <c r="E162" s="12">
        <v>0</v>
      </c>
      <c r="F162" s="12">
        <f t="shared" si="15"/>
        <v>2</v>
      </c>
      <c r="G162" s="12">
        <v>2</v>
      </c>
      <c r="H162" s="12">
        <v>3</v>
      </c>
      <c r="I162" s="12" t="s">
        <v>46</v>
      </c>
      <c r="J162" s="43" t="s">
        <v>273</v>
      </c>
      <c r="K162" s="76" t="s">
        <v>27</v>
      </c>
      <c r="L162" s="12">
        <v>2</v>
      </c>
      <c r="M162" s="12">
        <v>0</v>
      </c>
      <c r="N162" s="12">
        <v>0</v>
      </c>
      <c r="O162" s="12">
        <f t="shared" si="16"/>
        <v>2</v>
      </c>
      <c r="P162" s="12">
        <v>2</v>
      </c>
      <c r="Q162" s="12">
        <v>3</v>
      </c>
      <c r="R162" s="12" t="s">
        <v>46</v>
      </c>
    </row>
    <row r="163" spans="1:18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</sheetData>
  <mergeCells count="62">
    <mergeCell ref="J25:R25"/>
    <mergeCell ref="J26:R26"/>
    <mergeCell ref="J79:R79"/>
    <mergeCell ref="A25:I25"/>
    <mergeCell ref="A26:I26"/>
    <mergeCell ref="A61:I61"/>
    <mergeCell ref="J61:R61"/>
    <mergeCell ref="A62:I62"/>
    <mergeCell ref="J62:R62"/>
    <mergeCell ref="A114:I114"/>
    <mergeCell ref="J114:R114"/>
    <mergeCell ref="J80:R80"/>
    <mergeCell ref="A79:I79"/>
    <mergeCell ref="A80:I80"/>
    <mergeCell ref="A149:I149"/>
    <mergeCell ref="J149:R149"/>
    <mergeCell ref="A115:I115"/>
    <mergeCell ref="J115:R115"/>
    <mergeCell ref="A131:I131"/>
    <mergeCell ref="J131:R131"/>
    <mergeCell ref="A132:I132"/>
    <mergeCell ref="J132:R132"/>
    <mergeCell ref="A148:I148"/>
    <mergeCell ref="J148:R148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Q2:Q3"/>
    <mergeCell ref="R2:R3"/>
    <mergeCell ref="A4:I4"/>
    <mergeCell ref="J4:R4"/>
    <mergeCell ref="J5:R5"/>
    <mergeCell ref="A8:I8"/>
    <mergeCell ref="J8:R8"/>
    <mergeCell ref="A5:I5"/>
    <mergeCell ref="J9:R9"/>
    <mergeCell ref="A12:I12"/>
    <mergeCell ref="J12:R12"/>
    <mergeCell ref="J13:R13"/>
    <mergeCell ref="A16:I16"/>
    <mergeCell ref="J16:R16"/>
    <mergeCell ref="A9:I9"/>
    <mergeCell ref="A13:I13"/>
    <mergeCell ref="J23:R23"/>
    <mergeCell ref="J17:R17"/>
    <mergeCell ref="A19:I19"/>
    <mergeCell ref="J19:R19"/>
    <mergeCell ref="J20:R20"/>
    <mergeCell ref="A22:I22"/>
    <mergeCell ref="J22:R22"/>
    <mergeCell ref="A17:I17"/>
    <mergeCell ref="A20:I20"/>
    <mergeCell ref="A23:I23"/>
  </mergeCells>
  <printOptions horizontalCentered="1"/>
  <pageMargins left="0.23622047244094491" right="0.23622047244094491" top="0.43307086614173229" bottom="0.35433070866141736" header="0.31496062992125984" footer="0.31496062992125984"/>
  <pageSetup paperSize="9" scale="55" fitToHeight="4" orientation="landscape" r:id="rId1"/>
  <rowBreaks count="2" manualBreakCount="2">
    <brk id="60" max="17" man="1"/>
    <brk id="11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2"/>
  <sheetViews>
    <sheetView view="pageBreakPreview" zoomScale="70" zoomScaleSheetLayoutView="70" workbookViewId="0">
      <selection activeCell="J1" sqref="J1:R1"/>
    </sheetView>
  </sheetViews>
  <sheetFormatPr defaultRowHeight="15"/>
  <cols>
    <col min="1" max="1" width="17.7109375" style="2" customWidth="1"/>
    <col min="2" max="2" width="29.5703125" customWidth="1"/>
    <col min="3" max="3" width="12.140625" bestFit="1" customWidth="1"/>
    <col min="4" max="4" width="12.5703125" bestFit="1" customWidth="1"/>
    <col min="5" max="5" width="16.7109375" customWidth="1"/>
    <col min="6" max="6" width="9.7109375" bestFit="1" customWidth="1"/>
    <col min="7" max="7" width="9.28515625" bestFit="1" customWidth="1"/>
    <col min="8" max="8" width="8.5703125" customWidth="1"/>
    <col min="9" max="9" width="9.42578125" bestFit="1" customWidth="1"/>
    <col min="10" max="10" width="15.42578125" customWidth="1"/>
    <col min="11" max="11" width="27.85546875" customWidth="1"/>
    <col min="12" max="12" width="11.5703125" customWidth="1"/>
    <col min="13" max="13" width="12.5703125" bestFit="1" customWidth="1"/>
    <col min="14" max="14" width="15.42578125" customWidth="1"/>
    <col min="15" max="15" width="9.7109375" bestFit="1" customWidth="1"/>
    <col min="16" max="16" width="9.85546875" customWidth="1"/>
    <col min="17" max="17" width="8.28515625" customWidth="1"/>
    <col min="18" max="18" width="11.42578125" customWidth="1"/>
  </cols>
  <sheetData>
    <row r="1" spans="1:19" ht="30" customHeight="1">
      <c r="A1" s="122" t="s">
        <v>430</v>
      </c>
      <c r="B1" s="122"/>
      <c r="C1" s="122"/>
      <c r="D1" s="122"/>
      <c r="E1" s="122"/>
      <c r="F1" s="122"/>
      <c r="G1" s="122"/>
      <c r="H1" s="122"/>
      <c r="I1" s="122"/>
      <c r="J1" s="123" t="s">
        <v>433</v>
      </c>
      <c r="K1" s="124"/>
      <c r="L1" s="124"/>
      <c r="M1" s="124"/>
      <c r="N1" s="124"/>
      <c r="O1" s="124"/>
      <c r="P1" s="124"/>
      <c r="Q1" s="124"/>
      <c r="R1" s="124"/>
    </row>
    <row r="2" spans="1:19" ht="30" customHeight="1">
      <c r="A2" s="125" t="s">
        <v>0</v>
      </c>
      <c r="B2" s="125" t="s">
        <v>1</v>
      </c>
      <c r="C2" s="125" t="s">
        <v>2</v>
      </c>
      <c r="D2" s="125"/>
      <c r="E2" s="125"/>
      <c r="F2" s="125"/>
      <c r="G2" s="203" t="s">
        <v>3</v>
      </c>
      <c r="H2" s="203" t="s">
        <v>4</v>
      </c>
      <c r="I2" s="125" t="s">
        <v>5</v>
      </c>
      <c r="J2" s="127" t="s">
        <v>0</v>
      </c>
      <c r="K2" s="127" t="s">
        <v>1</v>
      </c>
      <c r="L2" s="127" t="s">
        <v>2</v>
      </c>
      <c r="M2" s="127"/>
      <c r="N2" s="127"/>
      <c r="O2" s="127"/>
      <c r="P2" s="205" t="s">
        <v>3</v>
      </c>
      <c r="Q2" s="205" t="s">
        <v>4</v>
      </c>
      <c r="R2" s="127" t="s">
        <v>5</v>
      </c>
    </row>
    <row r="3" spans="1:19" ht="35.25" customHeight="1">
      <c r="A3" s="125"/>
      <c r="B3" s="125"/>
      <c r="C3" s="79" t="s">
        <v>6</v>
      </c>
      <c r="D3" s="79" t="s">
        <v>7</v>
      </c>
      <c r="E3" s="79" t="s">
        <v>8</v>
      </c>
      <c r="F3" s="79" t="s">
        <v>9</v>
      </c>
      <c r="G3" s="204"/>
      <c r="H3" s="203"/>
      <c r="I3" s="125"/>
      <c r="J3" s="127"/>
      <c r="K3" s="127"/>
      <c r="L3" s="80" t="s">
        <v>6</v>
      </c>
      <c r="M3" s="80" t="s">
        <v>7</v>
      </c>
      <c r="N3" s="80" t="s">
        <v>8</v>
      </c>
      <c r="O3" s="80" t="s">
        <v>9</v>
      </c>
      <c r="P3" s="206"/>
      <c r="Q3" s="205"/>
      <c r="R3" s="127"/>
    </row>
    <row r="4" spans="1:19" ht="30" customHeight="1" thickBot="1">
      <c r="A4" s="116" t="s">
        <v>409</v>
      </c>
      <c r="B4" s="117"/>
      <c r="C4" s="117"/>
      <c r="D4" s="117"/>
      <c r="E4" s="117"/>
      <c r="F4" s="117"/>
      <c r="G4" s="117"/>
      <c r="H4" s="117"/>
      <c r="I4" s="118"/>
      <c r="J4" s="119" t="s">
        <v>409</v>
      </c>
      <c r="K4" s="120"/>
      <c r="L4" s="120"/>
      <c r="M4" s="120"/>
      <c r="N4" s="120"/>
      <c r="O4" s="120"/>
      <c r="P4" s="120"/>
      <c r="Q4" s="120"/>
      <c r="R4" s="121"/>
      <c r="S4" s="28"/>
    </row>
    <row r="5" spans="1:19" ht="15.75">
      <c r="A5" s="115" t="s">
        <v>403</v>
      </c>
      <c r="B5" s="115"/>
      <c r="C5" s="115"/>
      <c r="D5" s="115"/>
      <c r="E5" s="115"/>
      <c r="F5" s="115"/>
      <c r="G5" s="115"/>
      <c r="H5" s="115"/>
      <c r="I5" s="115"/>
      <c r="J5" s="115" t="s">
        <v>403</v>
      </c>
      <c r="K5" s="115"/>
      <c r="L5" s="115"/>
      <c r="M5" s="115"/>
      <c r="N5" s="115"/>
      <c r="O5" s="115"/>
      <c r="P5" s="115"/>
      <c r="Q5" s="115"/>
      <c r="R5" s="115"/>
      <c r="S5" s="28"/>
    </row>
    <row r="6" spans="1:19" ht="15.75">
      <c r="A6" s="81" t="s">
        <v>410</v>
      </c>
      <c r="B6" s="10" t="s">
        <v>390</v>
      </c>
      <c r="C6" s="86">
        <v>3</v>
      </c>
      <c r="D6" s="86">
        <v>0</v>
      </c>
      <c r="E6" s="86">
        <v>0</v>
      </c>
      <c r="F6" s="86">
        <v>3</v>
      </c>
      <c r="G6" s="43" t="s">
        <v>122</v>
      </c>
      <c r="H6" s="43" t="s">
        <v>411</v>
      </c>
      <c r="I6" s="86"/>
      <c r="J6" s="81" t="s">
        <v>410</v>
      </c>
      <c r="K6" s="10" t="s">
        <v>390</v>
      </c>
      <c r="L6" s="78">
        <v>3</v>
      </c>
      <c r="M6" s="78">
        <v>0</v>
      </c>
      <c r="N6" s="78">
        <v>0</v>
      </c>
      <c r="O6" s="78">
        <v>3</v>
      </c>
      <c r="P6" s="43" t="s">
        <v>122</v>
      </c>
      <c r="Q6" s="43" t="s">
        <v>411</v>
      </c>
      <c r="R6" s="78"/>
      <c r="S6" s="28"/>
    </row>
    <row r="7" spans="1:19" ht="15.75">
      <c r="A7" s="81" t="s">
        <v>412</v>
      </c>
      <c r="B7" s="10" t="s">
        <v>392</v>
      </c>
      <c r="C7" s="86">
        <v>3</v>
      </c>
      <c r="D7" s="86">
        <v>0</v>
      </c>
      <c r="E7" s="86">
        <v>0</v>
      </c>
      <c r="F7" s="86">
        <v>3</v>
      </c>
      <c r="G7" s="43" t="s">
        <v>122</v>
      </c>
      <c r="H7" s="43" t="s">
        <v>411</v>
      </c>
      <c r="I7" s="86"/>
      <c r="J7" s="81" t="s">
        <v>412</v>
      </c>
      <c r="K7" s="10" t="s">
        <v>392</v>
      </c>
      <c r="L7" s="78">
        <v>3</v>
      </c>
      <c r="M7" s="78">
        <v>0</v>
      </c>
      <c r="N7" s="78">
        <v>0</v>
      </c>
      <c r="O7" s="78">
        <v>3</v>
      </c>
      <c r="P7" s="43" t="s">
        <v>122</v>
      </c>
      <c r="Q7" s="43" t="s">
        <v>411</v>
      </c>
      <c r="R7" s="78"/>
      <c r="S7" s="28"/>
    </row>
    <row r="8" spans="1:19" ht="30" customHeight="1" thickBot="1">
      <c r="A8" s="116" t="s">
        <v>413</v>
      </c>
      <c r="B8" s="117"/>
      <c r="C8" s="117"/>
      <c r="D8" s="117"/>
      <c r="E8" s="117"/>
      <c r="F8" s="117"/>
      <c r="G8" s="117"/>
      <c r="H8" s="117"/>
      <c r="I8" s="118"/>
      <c r="J8" s="119" t="s">
        <v>413</v>
      </c>
      <c r="K8" s="120"/>
      <c r="L8" s="120"/>
      <c r="M8" s="120"/>
      <c r="N8" s="120"/>
      <c r="O8" s="120"/>
      <c r="P8" s="120"/>
      <c r="Q8" s="120"/>
      <c r="R8" s="121"/>
      <c r="S8" s="28"/>
    </row>
    <row r="9" spans="1:19" s="4" customFormat="1" ht="15.75">
      <c r="A9" s="115" t="s">
        <v>404</v>
      </c>
      <c r="B9" s="115"/>
      <c r="C9" s="115"/>
      <c r="D9" s="115"/>
      <c r="E9" s="115"/>
      <c r="F9" s="115"/>
      <c r="G9" s="115"/>
      <c r="H9" s="115"/>
      <c r="I9" s="115"/>
      <c r="J9" s="115" t="s">
        <v>404</v>
      </c>
      <c r="K9" s="115"/>
      <c r="L9" s="115"/>
      <c r="M9" s="115"/>
      <c r="N9" s="115"/>
      <c r="O9" s="115"/>
      <c r="P9" s="115"/>
      <c r="Q9" s="115"/>
      <c r="R9" s="115"/>
      <c r="S9" s="82"/>
    </row>
    <row r="10" spans="1:19" ht="31.5">
      <c r="A10" s="81" t="s">
        <v>414</v>
      </c>
      <c r="B10" s="10" t="s">
        <v>388</v>
      </c>
      <c r="C10" s="86">
        <v>3</v>
      </c>
      <c r="D10" s="86">
        <v>0</v>
      </c>
      <c r="E10" s="86">
        <v>0</v>
      </c>
      <c r="F10" s="86">
        <v>3</v>
      </c>
      <c r="G10" s="43" t="s">
        <v>122</v>
      </c>
      <c r="H10" s="43" t="s">
        <v>411</v>
      </c>
      <c r="I10" s="86"/>
      <c r="J10" s="81" t="s">
        <v>414</v>
      </c>
      <c r="K10" s="10" t="s">
        <v>388</v>
      </c>
      <c r="L10" s="78">
        <v>3</v>
      </c>
      <c r="M10" s="78">
        <v>0</v>
      </c>
      <c r="N10" s="78">
        <v>0</v>
      </c>
      <c r="O10" s="78">
        <v>3</v>
      </c>
      <c r="P10" s="43" t="s">
        <v>122</v>
      </c>
      <c r="Q10" s="43" t="s">
        <v>411</v>
      </c>
      <c r="R10" s="78"/>
      <c r="S10" s="28"/>
    </row>
    <row r="11" spans="1:19" ht="15.75">
      <c r="A11" s="83" t="s">
        <v>415</v>
      </c>
      <c r="B11" s="10" t="s">
        <v>391</v>
      </c>
      <c r="C11" s="86">
        <v>3</v>
      </c>
      <c r="D11" s="86">
        <v>0</v>
      </c>
      <c r="E11" s="86">
        <v>0</v>
      </c>
      <c r="F11" s="86">
        <v>3</v>
      </c>
      <c r="G11" s="43" t="s">
        <v>122</v>
      </c>
      <c r="H11" s="43" t="s">
        <v>411</v>
      </c>
      <c r="I11" s="86"/>
      <c r="J11" s="83" t="s">
        <v>415</v>
      </c>
      <c r="K11" s="10" t="s">
        <v>391</v>
      </c>
      <c r="L11" s="78">
        <v>3</v>
      </c>
      <c r="M11" s="78">
        <v>0</v>
      </c>
      <c r="N11" s="78">
        <v>0</v>
      </c>
      <c r="O11" s="78">
        <v>3</v>
      </c>
      <c r="P11" s="43" t="s">
        <v>122</v>
      </c>
      <c r="Q11" s="43" t="s">
        <v>411</v>
      </c>
      <c r="R11" s="78"/>
      <c r="S11" s="28"/>
    </row>
    <row r="12" spans="1:19" ht="30" customHeight="1" thickBot="1">
      <c r="A12" s="116" t="s">
        <v>274</v>
      </c>
      <c r="B12" s="117"/>
      <c r="C12" s="117"/>
      <c r="D12" s="117"/>
      <c r="E12" s="117"/>
      <c r="F12" s="117"/>
      <c r="G12" s="117"/>
      <c r="H12" s="117"/>
      <c r="I12" s="118"/>
      <c r="J12" s="119" t="s">
        <v>274</v>
      </c>
      <c r="K12" s="120"/>
      <c r="L12" s="120"/>
      <c r="M12" s="120"/>
      <c r="N12" s="120"/>
      <c r="O12" s="120"/>
      <c r="P12" s="120"/>
      <c r="Q12" s="120"/>
      <c r="R12" s="121"/>
      <c r="S12" s="28"/>
    </row>
    <row r="13" spans="1:19" s="4" customFormat="1" ht="15.75">
      <c r="A13" s="115" t="s">
        <v>405</v>
      </c>
      <c r="B13" s="115"/>
      <c r="C13" s="115"/>
      <c r="D13" s="115"/>
      <c r="E13" s="115"/>
      <c r="F13" s="115"/>
      <c r="G13" s="115"/>
      <c r="H13" s="115"/>
      <c r="I13" s="115"/>
      <c r="J13" s="115" t="s">
        <v>405</v>
      </c>
      <c r="K13" s="115"/>
      <c r="L13" s="115"/>
      <c r="M13" s="115"/>
      <c r="N13" s="115"/>
      <c r="O13" s="115"/>
      <c r="P13" s="115"/>
      <c r="Q13" s="115"/>
      <c r="R13" s="115"/>
      <c r="S13" s="82"/>
    </row>
    <row r="14" spans="1:19" ht="15.75">
      <c r="A14" s="83" t="s">
        <v>416</v>
      </c>
      <c r="B14" s="10" t="s">
        <v>393</v>
      </c>
      <c r="C14" s="86">
        <v>2</v>
      </c>
      <c r="D14" s="86">
        <v>0</v>
      </c>
      <c r="E14" s="86">
        <v>0</v>
      </c>
      <c r="F14" s="86">
        <v>2</v>
      </c>
      <c r="G14" s="43" t="s">
        <v>114</v>
      </c>
      <c r="H14" s="43" t="s">
        <v>122</v>
      </c>
      <c r="I14" s="86"/>
      <c r="J14" s="83" t="s">
        <v>416</v>
      </c>
      <c r="K14" s="10" t="s">
        <v>393</v>
      </c>
      <c r="L14" s="78">
        <v>2</v>
      </c>
      <c r="M14" s="78">
        <v>0</v>
      </c>
      <c r="N14" s="78">
        <v>0</v>
      </c>
      <c r="O14" s="78">
        <v>2</v>
      </c>
      <c r="P14" s="43" t="s">
        <v>114</v>
      </c>
      <c r="Q14" s="43" t="s">
        <v>122</v>
      </c>
      <c r="R14" s="78"/>
      <c r="S14" s="28"/>
    </row>
    <row r="15" spans="1:19" ht="16.5" thickBot="1">
      <c r="A15" s="84" t="s">
        <v>417</v>
      </c>
      <c r="B15" s="10" t="s">
        <v>394</v>
      </c>
      <c r="C15" s="86">
        <v>3</v>
      </c>
      <c r="D15" s="86">
        <v>0</v>
      </c>
      <c r="E15" s="86">
        <v>0</v>
      </c>
      <c r="F15" s="86">
        <v>3</v>
      </c>
      <c r="G15" s="43" t="s">
        <v>122</v>
      </c>
      <c r="H15" s="43" t="s">
        <v>411</v>
      </c>
      <c r="I15" s="86"/>
      <c r="J15" s="84" t="s">
        <v>417</v>
      </c>
      <c r="K15" s="10" t="s">
        <v>394</v>
      </c>
      <c r="L15" s="78">
        <v>3</v>
      </c>
      <c r="M15" s="78">
        <v>0</v>
      </c>
      <c r="N15" s="78">
        <v>0</v>
      </c>
      <c r="O15" s="78">
        <v>3</v>
      </c>
      <c r="P15" s="43" t="s">
        <v>122</v>
      </c>
      <c r="Q15" s="43" t="s">
        <v>411</v>
      </c>
      <c r="R15" s="78"/>
      <c r="S15" s="28"/>
    </row>
    <row r="16" spans="1:19" ht="30" customHeight="1" thickBot="1">
      <c r="A16" s="116" t="s">
        <v>276</v>
      </c>
      <c r="B16" s="117"/>
      <c r="C16" s="117"/>
      <c r="D16" s="117"/>
      <c r="E16" s="117"/>
      <c r="F16" s="117"/>
      <c r="G16" s="117"/>
      <c r="H16" s="117"/>
      <c r="I16" s="118"/>
      <c r="J16" s="119" t="s">
        <v>276</v>
      </c>
      <c r="K16" s="120"/>
      <c r="L16" s="120"/>
      <c r="M16" s="120"/>
      <c r="N16" s="120"/>
      <c r="O16" s="120"/>
      <c r="P16" s="120"/>
      <c r="Q16" s="120"/>
      <c r="R16" s="121"/>
      <c r="S16" s="28"/>
    </row>
    <row r="17" spans="1:19" s="4" customFormat="1" ht="15.75">
      <c r="A17" s="115" t="s">
        <v>406</v>
      </c>
      <c r="B17" s="115"/>
      <c r="C17" s="115"/>
      <c r="D17" s="115"/>
      <c r="E17" s="115"/>
      <c r="F17" s="115"/>
      <c r="G17" s="115"/>
      <c r="H17" s="115"/>
      <c r="I17" s="115"/>
      <c r="J17" s="115" t="s">
        <v>406</v>
      </c>
      <c r="K17" s="115"/>
      <c r="L17" s="115"/>
      <c r="M17" s="115"/>
      <c r="N17" s="115"/>
      <c r="O17" s="115"/>
      <c r="P17" s="115"/>
      <c r="Q17" s="115"/>
      <c r="R17" s="115"/>
      <c r="S17" s="82"/>
    </row>
    <row r="18" spans="1:19" ht="30" customHeight="1">
      <c r="A18" s="85" t="s">
        <v>418</v>
      </c>
      <c r="B18" s="10" t="s">
        <v>389</v>
      </c>
      <c r="C18" s="86">
        <v>2</v>
      </c>
      <c r="D18" s="86">
        <v>0</v>
      </c>
      <c r="E18" s="86">
        <v>0</v>
      </c>
      <c r="F18" s="86">
        <v>2</v>
      </c>
      <c r="G18" s="43" t="s">
        <v>114</v>
      </c>
      <c r="H18" s="43" t="s">
        <v>122</v>
      </c>
      <c r="I18" s="86"/>
      <c r="J18" s="85" t="s">
        <v>418</v>
      </c>
      <c r="K18" s="10" t="s">
        <v>389</v>
      </c>
      <c r="L18" s="78">
        <v>2</v>
      </c>
      <c r="M18" s="78">
        <v>0</v>
      </c>
      <c r="N18" s="78">
        <v>0</v>
      </c>
      <c r="O18" s="78">
        <v>2</v>
      </c>
      <c r="P18" s="43" t="s">
        <v>114</v>
      </c>
      <c r="Q18" s="43" t="s">
        <v>122</v>
      </c>
      <c r="R18" s="78"/>
      <c r="S18" s="28"/>
    </row>
    <row r="19" spans="1:19" ht="30" customHeight="1" thickBot="1">
      <c r="A19" s="116" t="s">
        <v>419</v>
      </c>
      <c r="B19" s="117"/>
      <c r="C19" s="117"/>
      <c r="D19" s="117"/>
      <c r="E19" s="117"/>
      <c r="F19" s="117"/>
      <c r="G19" s="117"/>
      <c r="H19" s="117"/>
      <c r="I19" s="118"/>
      <c r="J19" s="119" t="s">
        <v>419</v>
      </c>
      <c r="K19" s="120"/>
      <c r="L19" s="120"/>
      <c r="M19" s="120"/>
      <c r="N19" s="120"/>
      <c r="O19" s="120"/>
      <c r="P19" s="120"/>
      <c r="Q19" s="120"/>
      <c r="R19" s="121"/>
      <c r="S19" s="28"/>
    </row>
    <row r="20" spans="1:19" s="4" customFormat="1" ht="15.75">
      <c r="A20" s="115" t="s">
        <v>407</v>
      </c>
      <c r="B20" s="115"/>
      <c r="C20" s="115"/>
      <c r="D20" s="115"/>
      <c r="E20" s="115"/>
      <c r="F20" s="115"/>
      <c r="G20" s="115"/>
      <c r="H20" s="115"/>
      <c r="I20" s="115"/>
      <c r="J20" s="115" t="s">
        <v>407</v>
      </c>
      <c r="K20" s="115"/>
      <c r="L20" s="115"/>
      <c r="M20" s="115"/>
      <c r="N20" s="115"/>
      <c r="O20" s="115"/>
      <c r="P20" s="115"/>
      <c r="Q20" s="115"/>
      <c r="R20" s="115"/>
      <c r="S20" s="82"/>
    </row>
    <row r="21" spans="1:19" ht="15.75">
      <c r="A21" s="85" t="s">
        <v>420</v>
      </c>
      <c r="B21" s="10" t="s">
        <v>387</v>
      </c>
      <c r="C21" s="86">
        <v>3</v>
      </c>
      <c r="D21" s="86">
        <v>0</v>
      </c>
      <c r="E21" s="86">
        <v>0</v>
      </c>
      <c r="F21" s="86">
        <v>3</v>
      </c>
      <c r="G21" s="43" t="s">
        <v>122</v>
      </c>
      <c r="H21" s="43" t="s">
        <v>411</v>
      </c>
      <c r="I21" s="86"/>
      <c r="J21" s="85" t="s">
        <v>420</v>
      </c>
      <c r="K21" s="10" t="s">
        <v>387</v>
      </c>
      <c r="L21" s="78">
        <v>3</v>
      </c>
      <c r="M21" s="78">
        <v>0</v>
      </c>
      <c r="N21" s="78">
        <v>0</v>
      </c>
      <c r="O21" s="78">
        <v>3</v>
      </c>
      <c r="P21" s="43" t="s">
        <v>122</v>
      </c>
      <c r="Q21" s="43" t="s">
        <v>411</v>
      </c>
      <c r="R21" s="78"/>
      <c r="S21" s="28"/>
    </row>
    <row r="22" spans="1:19" ht="30" customHeight="1" thickBot="1">
      <c r="A22" s="116" t="s">
        <v>421</v>
      </c>
      <c r="B22" s="117"/>
      <c r="C22" s="117"/>
      <c r="D22" s="117"/>
      <c r="E22" s="117"/>
      <c r="F22" s="117"/>
      <c r="G22" s="117"/>
      <c r="H22" s="117"/>
      <c r="I22" s="118"/>
      <c r="J22" s="119" t="s">
        <v>421</v>
      </c>
      <c r="K22" s="120"/>
      <c r="L22" s="120"/>
      <c r="M22" s="120"/>
      <c r="N22" s="120"/>
      <c r="O22" s="120"/>
      <c r="P22" s="120"/>
      <c r="Q22" s="120"/>
      <c r="R22" s="121"/>
      <c r="S22" s="28"/>
    </row>
    <row r="23" spans="1:19" s="4" customFormat="1" ht="15.75">
      <c r="A23" s="115" t="s">
        <v>408</v>
      </c>
      <c r="B23" s="115"/>
      <c r="C23" s="115"/>
      <c r="D23" s="115"/>
      <c r="E23" s="115"/>
      <c r="F23" s="115"/>
      <c r="G23" s="115"/>
      <c r="H23" s="115"/>
      <c r="I23" s="115"/>
      <c r="J23" s="115" t="s">
        <v>408</v>
      </c>
      <c r="K23" s="115"/>
      <c r="L23" s="115"/>
      <c r="M23" s="115"/>
      <c r="N23" s="115"/>
      <c r="O23" s="115"/>
      <c r="P23" s="115"/>
      <c r="Q23" s="115"/>
      <c r="R23" s="115"/>
      <c r="S23" s="82"/>
    </row>
    <row r="24" spans="1:19" ht="15.75">
      <c r="A24" s="85" t="s">
        <v>422</v>
      </c>
      <c r="B24" s="10" t="s">
        <v>423</v>
      </c>
      <c r="C24" s="86">
        <v>1</v>
      </c>
      <c r="D24" s="86">
        <v>8</v>
      </c>
      <c r="E24" s="86">
        <v>0</v>
      </c>
      <c r="F24" s="86">
        <v>9</v>
      </c>
      <c r="G24" s="43" t="s">
        <v>424</v>
      </c>
      <c r="H24" s="43" t="s">
        <v>425</v>
      </c>
      <c r="I24" s="86"/>
      <c r="J24" s="85" t="s">
        <v>422</v>
      </c>
      <c r="K24" s="10" t="s">
        <v>423</v>
      </c>
      <c r="L24" s="78">
        <v>1</v>
      </c>
      <c r="M24" s="78">
        <v>8</v>
      </c>
      <c r="N24" s="78">
        <v>0</v>
      </c>
      <c r="O24" s="78">
        <v>9</v>
      </c>
      <c r="P24" s="43" t="s">
        <v>424</v>
      </c>
      <c r="Q24" s="43" t="s">
        <v>425</v>
      </c>
      <c r="R24" s="78"/>
      <c r="S24" s="28"/>
    </row>
    <row r="25" spans="1:19" ht="19.5" customHeight="1">
      <c r="A25" s="194" t="s">
        <v>274</v>
      </c>
      <c r="B25" s="195"/>
      <c r="C25" s="195"/>
      <c r="D25" s="195"/>
      <c r="E25" s="195"/>
      <c r="F25" s="195"/>
      <c r="G25" s="195"/>
      <c r="H25" s="195"/>
      <c r="I25" s="196"/>
      <c r="J25" s="95" t="s">
        <v>274</v>
      </c>
      <c r="K25" s="197"/>
      <c r="L25" s="197"/>
      <c r="M25" s="197"/>
      <c r="N25" s="197"/>
      <c r="O25" s="197"/>
      <c r="P25" s="197"/>
      <c r="Q25" s="197"/>
      <c r="R25" s="197"/>
    </row>
    <row r="26" spans="1:19" ht="48" customHeight="1">
      <c r="A26" s="200" t="s">
        <v>275</v>
      </c>
      <c r="B26" s="201"/>
      <c r="C26" s="201"/>
      <c r="D26" s="201"/>
      <c r="E26" s="201"/>
      <c r="F26" s="201"/>
      <c r="G26" s="201"/>
      <c r="H26" s="201"/>
      <c r="I26" s="202"/>
      <c r="J26" s="133" t="s">
        <v>275</v>
      </c>
      <c r="K26" s="207"/>
      <c r="L26" s="207"/>
      <c r="M26" s="207"/>
      <c r="N26" s="207"/>
      <c r="O26" s="207"/>
      <c r="P26" s="207"/>
      <c r="Q26" s="207"/>
      <c r="R26" s="207"/>
    </row>
    <row r="27" spans="1:19" ht="15.75">
      <c r="A27" s="34" t="s">
        <v>286</v>
      </c>
      <c r="B27" s="52" t="s">
        <v>287</v>
      </c>
      <c r="C27" s="52">
        <v>2</v>
      </c>
      <c r="D27" s="52">
        <v>0</v>
      </c>
      <c r="E27" s="52">
        <v>0</v>
      </c>
      <c r="F27" s="52">
        <v>2</v>
      </c>
      <c r="G27" s="52">
        <v>2</v>
      </c>
      <c r="H27" s="52">
        <v>3</v>
      </c>
      <c r="I27" s="32" t="s">
        <v>46</v>
      </c>
      <c r="J27" s="34" t="s">
        <v>286</v>
      </c>
      <c r="K27" s="41" t="s">
        <v>287</v>
      </c>
      <c r="L27" s="41">
        <v>2</v>
      </c>
      <c r="M27" s="41">
        <v>0</v>
      </c>
      <c r="N27" s="41">
        <v>0</v>
      </c>
      <c r="O27" s="41">
        <v>2</v>
      </c>
      <c r="P27" s="41">
        <v>2</v>
      </c>
      <c r="Q27" s="41">
        <v>3</v>
      </c>
      <c r="R27" s="32" t="s">
        <v>46</v>
      </c>
    </row>
    <row r="28" spans="1:19" ht="15.75">
      <c r="A28" s="34" t="s">
        <v>288</v>
      </c>
      <c r="B28" s="52" t="s">
        <v>289</v>
      </c>
      <c r="C28" s="52">
        <v>2</v>
      </c>
      <c r="D28" s="52">
        <v>0</v>
      </c>
      <c r="E28" s="52">
        <v>0</v>
      </c>
      <c r="F28" s="52">
        <v>2</v>
      </c>
      <c r="G28" s="52">
        <v>2</v>
      </c>
      <c r="H28" s="52">
        <v>3</v>
      </c>
      <c r="I28" s="32" t="s">
        <v>46</v>
      </c>
      <c r="J28" s="34" t="s">
        <v>288</v>
      </c>
      <c r="K28" s="41" t="s">
        <v>289</v>
      </c>
      <c r="L28" s="41">
        <v>2</v>
      </c>
      <c r="M28" s="41">
        <v>0</v>
      </c>
      <c r="N28" s="41">
        <v>0</v>
      </c>
      <c r="O28" s="41">
        <v>2</v>
      </c>
      <c r="P28" s="41">
        <v>2</v>
      </c>
      <c r="Q28" s="41">
        <v>3</v>
      </c>
      <c r="R28" s="32" t="s">
        <v>46</v>
      </c>
    </row>
    <row r="29" spans="1:19" ht="15.75">
      <c r="A29" s="34" t="s">
        <v>290</v>
      </c>
      <c r="B29" s="52" t="s">
        <v>291</v>
      </c>
      <c r="C29" s="52">
        <v>2</v>
      </c>
      <c r="D29" s="52">
        <v>0</v>
      </c>
      <c r="E29" s="52">
        <v>0</v>
      </c>
      <c r="F29" s="52">
        <v>2</v>
      </c>
      <c r="G29" s="52">
        <v>2</v>
      </c>
      <c r="H29" s="52">
        <v>3</v>
      </c>
      <c r="I29" s="32" t="s">
        <v>46</v>
      </c>
      <c r="J29" s="34" t="s">
        <v>290</v>
      </c>
      <c r="K29" s="41" t="s">
        <v>291</v>
      </c>
      <c r="L29" s="41">
        <v>2</v>
      </c>
      <c r="M29" s="41">
        <v>0</v>
      </c>
      <c r="N29" s="41">
        <v>0</v>
      </c>
      <c r="O29" s="41">
        <v>2</v>
      </c>
      <c r="P29" s="41">
        <v>2</v>
      </c>
      <c r="Q29" s="41">
        <v>3</v>
      </c>
      <c r="R29" s="32" t="s">
        <v>46</v>
      </c>
    </row>
    <row r="30" spans="1:19" ht="15.75">
      <c r="A30" s="34" t="s">
        <v>292</v>
      </c>
      <c r="B30" s="52" t="s">
        <v>293</v>
      </c>
      <c r="C30" s="52">
        <v>2</v>
      </c>
      <c r="D30" s="52">
        <v>0</v>
      </c>
      <c r="E30" s="52">
        <v>0</v>
      </c>
      <c r="F30" s="52">
        <v>2</v>
      </c>
      <c r="G30" s="52">
        <v>2</v>
      </c>
      <c r="H30" s="52">
        <v>3</v>
      </c>
      <c r="I30" s="32" t="s">
        <v>46</v>
      </c>
      <c r="J30" s="34" t="s">
        <v>292</v>
      </c>
      <c r="K30" s="41" t="s">
        <v>293</v>
      </c>
      <c r="L30" s="41">
        <v>2</v>
      </c>
      <c r="M30" s="41">
        <v>0</v>
      </c>
      <c r="N30" s="41">
        <v>0</v>
      </c>
      <c r="O30" s="41">
        <v>2</v>
      </c>
      <c r="P30" s="41">
        <v>2</v>
      </c>
      <c r="Q30" s="41">
        <v>3</v>
      </c>
      <c r="R30" s="32" t="s">
        <v>46</v>
      </c>
    </row>
    <row r="31" spans="1:19" ht="31.5">
      <c r="A31" s="34" t="s">
        <v>294</v>
      </c>
      <c r="B31" s="52" t="s">
        <v>295</v>
      </c>
      <c r="C31" s="52">
        <v>2</v>
      </c>
      <c r="D31" s="52">
        <v>0</v>
      </c>
      <c r="E31" s="52">
        <v>0</v>
      </c>
      <c r="F31" s="52">
        <v>2</v>
      </c>
      <c r="G31" s="52">
        <v>2</v>
      </c>
      <c r="H31" s="52">
        <v>3</v>
      </c>
      <c r="I31" s="32" t="s">
        <v>46</v>
      </c>
      <c r="J31" s="34" t="s">
        <v>294</v>
      </c>
      <c r="K31" s="41" t="s">
        <v>295</v>
      </c>
      <c r="L31" s="41">
        <v>2</v>
      </c>
      <c r="M31" s="41">
        <v>0</v>
      </c>
      <c r="N31" s="41">
        <v>0</v>
      </c>
      <c r="O31" s="41">
        <v>2</v>
      </c>
      <c r="P31" s="41">
        <v>2</v>
      </c>
      <c r="Q31" s="41">
        <v>3</v>
      </c>
      <c r="R31" s="32" t="s">
        <v>46</v>
      </c>
    </row>
    <row r="32" spans="1:19" ht="31.5">
      <c r="A32" s="34" t="s">
        <v>296</v>
      </c>
      <c r="B32" s="52" t="s">
        <v>297</v>
      </c>
      <c r="C32" s="52">
        <v>2</v>
      </c>
      <c r="D32" s="52">
        <v>0</v>
      </c>
      <c r="E32" s="52">
        <v>0</v>
      </c>
      <c r="F32" s="52">
        <v>2</v>
      </c>
      <c r="G32" s="52">
        <v>2</v>
      </c>
      <c r="H32" s="52">
        <v>3</v>
      </c>
      <c r="I32" s="32" t="s">
        <v>46</v>
      </c>
      <c r="J32" s="34" t="s">
        <v>296</v>
      </c>
      <c r="K32" s="41" t="s">
        <v>297</v>
      </c>
      <c r="L32" s="41">
        <v>2</v>
      </c>
      <c r="M32" s="41">
        <v>0</v>
      </c>
      <c r="N32" s="41">
        <v>0</v>
      </c>
      <c r="O32" s="41">
        <v>2</v>
      </c>
      <c r="P32" s="41">
        <v>2</v>
      </c>
      <c r="Q32" s="41">
        <v>3</v>
      </c>
      <c r="R32" s="32" t="s">
        <v>46</v>
      </c>
    </row>
    <row r="33" spans="1:18" ht="15.75">
      <c r="A33" s="34" t="s">
        <v>298</v>
      </c>
      <c r="B33" s="52" t="s">
        <v>299</v>
      </c>
      <c r="C33" s="52">
        <v>2</v>
      </c>
      <c r="D33" s="52">
        <v>0</v>
      </c>
      <c r="E33" s="52">
        <v>0</v>
      </c>
      <c r="F33" s="52">
        <v>2</v>
      </c>
      <c r="G33" s="52">
        <v>2</v>
      </c>
      <c r="H33" s="52">
        <v>3</v>
      </c>
      <c r="I33" s="32" t="s">
        <v>46</v>
      </c>
      <c r="J33" s="34" t="s">
        <v>298</v>
      </c>
      <c r="K33" s="41" t="s">
        <v>299</v>
      </c>
      <c r="L33" s="41">
        <v>2</v>
      </c>
      <c r="M33" s="41">
        <v>0</v>
      </c>
      <c r="N33" s="41">
        <v>0</v>
      </c>
      <c r="O33" s="41">
        <v>2</v>
      </c>
      <c r="P33" s="41">
        <v>2</v>
      </c>
      <c r="Q33" s="41">
        <v>3</v>
      </c>
      <c r="R33" s="32" t="s">
        <v>46</v>
      </c>
    </row>
    <row r="34" spans="1:18" ht="15.75">
      <c r="A34" s="34" t="s">
        <v>300</v>
      </c>
      <c r="B34" s="52" t="s">
        <v>289</v>
      </c>
      <c r="C34" s="52">
        <v>2</v>
      </c>
      <c r="D34" s="52">
        <v>0</v>
      </c>
      <c r="E34" s="52">
        <v>0</v>
      </c>
      <c r="F34" s="52">
        <v>2</v>
      </c>
      <c r="G34" s="52">
        <v>2</v>
      </c>
      <c r="H34" s="52">
        <v>3</v>
      </c>
      <c r="I34" s="32" t="s">
        <v>46</v>
      </c>
      <c r="J34" s="34" t="s">
        <v>300</v>
      </c>
      <c r="K34" s="41" t="s">
        <v>289</v>
      </c>
      <c r="L34" s="41">
        <v>2</v>
      </c>
      <c r="M34" s="41">
        <v>0</v>
      </c>
      <c r="N34" s="41">
        <v>0</v>
      </c>
      <c r="O34" s="41">
        <v>2</v>
      </c>
      <c r="P34" s="41">
        <v>2</v>
      </c>
      <c r="Q34" s="41">
        <v>3</v>
      </c>
      <c r="R34" s="32" t="s">
        <v>46</v>
      </c>
    </row>
    <row r="35" spans="1:18" ht="15.75">
      <c r="A35" s="34" t="s">
        <v>301</v>
      </c>
      <c r="B35" s="52" t="s">
        <v>291</v>
      </c>
      <c r="C35" s="52">
        <v>2</v>
      </c>
      <c r="D35" s="52">
        <v>0</v>
      </c>
      <c r="E35" s="52">
        <v>0</v>
      </c>
      <c r="F35" s="52">
        <v>2</v>
      </c>
      <c r="G35" s="52">
        <v>2</v>
      </c>
      <c r="H35" s="52">
        <v>3</v>
      </c>
      <c r="I35" s="32" t="s">
        <v>46</v>
      </c>
      <c r="J35" s="34" t="s">
        <v>301</v>
      </c>
      <c r="K35" s="41" t="s">
        <v>291</v>
      </c>
      <c r="L35" s="41">
        <v>2</v>
      </c>
      <c r="M35" s="41">
        <v>0</v>
      </c>
      <c r="N35" s="41">
        <v>0</v>
      </c>
      <c r="O35" s="41">
        <v>2</v>
      </c>
      <c r="P35" s="41">
        <v>2</v>
      </c>
      <c r="Q35" s="41">
        <v>3</v>
      </c>
      <c r="R35" s="32" t="s">
        <v>46</v>
      </c>
    </row>
    <row r="36" spans="1:18" ht="15.75">
      <c r="A36" s="34" t="s">
        <v>302</v>
      </c>
      <c r="B36" s="52" t="s">
        <v>303</v>
      </c>
      <c r="C36" s="52">
        <v>2</v>
      </c>
      <c r="D36" s="52">
        <v>0</v>
      </c>
      <c r="E36" s="52">
        <v>0</v>
      </c>
      <c r="F36" s="52">
        <v>2</v>
      </c>
      <c r="G36" s="52">
        <v>2</v>
      </c>
      <c r="H36" s="52">
        <v>3</v>
      </c>
      <c r="I36" s="32" t="s">
        <v>46</v>
      </c>
      <c r="J36" s="34" t="s">
        <v>302</v>
      </c>
      <c r="K36" s="41" t="s">
        <v>303</v>
      </c>
      <c r="L36" s="41">
        <v>2</v>
      </c>
      <c r="M36" s="41">
        <v>0</v>
      </c>
      <c r="N36" s="41">
        <v>0</v>
      </c>
      <c r="O36" s="41">
        <v>2</v>
      </c>
      <c r="P36" s="41">
        <v>2</v>
      </c>
      <c r="Q36" s="41">
        <v>3</v>
      </c>
      <c r="R36" s="32" t="s">
        <v>46</v>
      </c>
    </row>
    <row r="37" spans="1:18" ht="31.5">
      <c r="A37" s="34" t="s">
        <v>304</v>
      </c>
      <c r="B37" s="52" t="s">
        <v>305</v>
      </c>
      <c r="C37" s="52">
        <v>2</v>
      </c>
      <c r="D37" s="52">
        <v>0</v>
      </c>
      <c r="E37" s="52">
        <v>0</v>
      </c>
      <c r="F37" s="52">
        <v>2</v>
      </c>
      <c r="G37" s="52">
        <v>2</v>
      </c>
      <c r="H37" s="52">
        <v>3</v>
      </c>
      <c r="I37" s="32" t="s">
        <v>46</v>
      </c>
      <c r="J37" s="34" t="s">
        <v>304</v>
      </c>
      <c r="K37" s="41" t="s">
        <v>305</v>
      </c>
      <c r="L37" s="41">
        <v>2</v>
      </c>
      <c r="M37" s="41">
        <v>0</v>
      </c>
      <c r="N37" s="41">
        <v>0</v>
      </c>
      <c r="O37" s="41">
        <v>2</v>
      </c>
      <c r="P37" s="41">
        <v>2</v>
      </c>
      <c r="Q37" s="41">
        <v>3</v>
      </c>
      <c r="R37" s="32" t="s">
        <v>46</v>
      </c>
    </row>
    <row r="38" spans="1:18" ht="31.5">
      <c r="A38" s="34" t="s">
        <v>306</v>
      </c>
      <c r="B38" s="52" t="s">
        <v>307</v>
      </c>
      <c r="C38" s="52">
        <v>2</v>
      </c>
      <c r="D38" s="52">
        <v>0</v>
      </c>
      <c r="E38" s="52">
        <v>0</v>
      </c>
      <c r="F38" s="52">
        <v>2</v>
      </c>
      <c r="G38" s="52">
        <v>2</v>
      </c>
      <c r="H38" s="52">
        <v>3</v>
      </c>
      <c r="I38" s="32" t="s">
        <v>46</v>
      </c>
      <c r="J38" s="34" t="s">
        <v>306</v>
      </c>
      <c r="K38" s="41" t="s">
        <v>307</v>
      </c>
      <c r="L38" s="41">
        <v>2</v>
      </c>
      <c r="M38" s="41">
        <v>0</v>
      </c>
      <c r="N38" s="41">
        <v>0</v>
      </c>
      <c r="O38" s="41">
        <v>2</v>
      </c>
      <c r="P38" s="41">
        <v>2</v>
      </c>
      <c r="Q38" s="41">
        <v>3</v>
      </c>
      <c r="R38" s="32" t="s">
        <v>46</v>
      </c>
    </row>
    <row r="39" spans="1:18" ht="15.75">
      <c r="A39" s="34" t="s">
        <v>308</v>
      </c>
      <c r="B39" s="52" t="s">
        <v>309</v>
      </c>
      <c r="C39" s="52">
        <v>2</v>
      </c>
      <c r="D39" s="52">
        <v>0</v>
      </c>
      <c r="E39" s="52">
        <v>0</v>
      </c>
      <c r="F39" s="52">
        <v>2</v>
      </c>
      <c r="G39" s="52">
        <v>2</v>
      </c>
      <c r="H39" s="52">
        <v>3</v>
      </c>
      <c r="I39" s="32" t="s">
        <v>46</v>
      </c>
      <c r="J39" s="34" t="s">
        <v>308</v>
      </c>
      <c r="K39" s="41" t="s">
        <v>309</v>
      </c>
      <c r="L39" s="41">
        <v>2</v>
      </c>
      <c r="M39" s="41">
        <v>0</v>
      </c>
      <c r="N39" s="41">
        <v>0</v>
      </c>
      <c r="O39" s="41">
        <v>2</v>
      </c>
      <c r="P39" s="41">
        <v>2</v>
      </c>
      <c r="Q39" s="41">
        <v>3</v>
      </c>
      <c r="R39" s="32" t="s">
        <v>46</v>
      </c>
    </row>
    <row r="40" spans="1:18" ht="15.75">
      <c r="A40" s="34" t="s">
        <v>310</v>
      </c>
      <c r="B40" s="52" t="s">
        <v>287</v>
      </c>
      <c r="C40" s="52">
        <v>2</v>
      </c>
      <c r="D40" s="52">
        <v>0</v>
      </c>
      <c r="E40" s="52">
        <v>0</v>
      </c>
      <c r="F40" s="52">
        <v>2</v>
      </c>
      <c r="G40" s="52">
        <v>2</v>
      </c>
      <c r="H40" s="52">
        <v>3</v>
      </c>
      <c r="I40" s="32" t="s">
        <v>46</v>
      </c>
      <c r="J40" s="34" t="s">
        <v>310</v>
      </c>
      <c r="K40" s="41" t="s">
        <v>287</v>
      </c>
      <c r="L40" s="41">
        <v>2</v>
      </c>
      <c r="M40" s="41">
        <v>0</v>
      </c>
      <c r="N40" s="41">
        <v>0</v>
      </c>
      <c r="O40" s="41">
        <v>2</v>
      </c>
      <c r="P40" s="41">
        <v>2</v>
      </c>
      <c r="Q40" s="41">
        <v>3</v>
      </c>
      <c r="R40" s="32" t="s">
        <v>46</v>
      </c>
    </row>
    <row r="41" spans="1:18" ht="15.75">
      <c r="A41" s="34" t="s">
        <v>311</v>
      </c>
      <c r="B41" s="52" t="s">
        <v>312</v>
      </c>
      <c r="C41" s="52">
        <v>2</v>
      </c>
      <c r="D41" s="52">
        <v>0</v>
      </c>
      <c r="E41" s="52">
        <v>0</v>
      </c>
      <c r="F41" s="52">
        <v>2</v>
      </c>
      <c r="G41" s="52">
        <v>2</v>
      </c>
      <c r="H41" s="52">
        <v>3</v>
      </c>
      <c r="I41" s="32" t="s">
        <v>46</v>
      </c>
      <c r="J41" s="34" t="s">
        <v>311</v>
      </c>
      <c r="K41" s="41" t="s">
        <v>312</v>
      </c>
      <c r="L41" s="41">
        <v>2</v>
      </c>
      <c r="M41" s="41">
        <v>0</v>
      </c>
      <c r="N41" s="41">
        <v>0</v>
      </c>
      <c r="O41" s="41">
        <v>2</v>
      </c>
      <c r="P41" s="41">
        <v>2</v>
      </c>
      <c r="Q41" s="41">
        <v>3</v>
      </c>
      <c r="R41" s="32" t="s">
        <v>46</v>
      </c>
    </row>
    <row r="42" spans="1:18" ht="31.5">
      <c r="A42" s="34" t="s">
        <v>313</v>
      </c>
      <c r="B42" s="52" t="s">
        <v>314</v>
      </c>
      <c r="C42" s="52">
        <v>2</v>
      </c>
      <c r="D42" s="52">
        <v>0</v>
      </c>
      <c r="E42" s="52">
        <v>0</v>
      </c>
      <c r="F42" s="52">
        <v>2</v>
      </c>
      <c r="G42" s="52">
        <v>2</v>
      </c>
      <c r="H42" s="52">
        <v>3</v>
      </c>
      <c r="I42" s="32" t="s">
        <v>46</v>
      </c>
      <c r="J42" s="34" t="s">
        <v>313</v>
      </c>
      <c r="K42" s="41" t="s">
        <v>314</v>
      </c>
      <c r="L42" s="41">
        <v>2</v>
      </c>
      <c r="M42" s="41">
        <v>0</v>
      </c>
      <c r="N42" s="41">
        <v>0</v>
      </c>
      <c r="O42" s="41">
        <v>2</v>
      </c>
      <c r="P42" s="41">
        <v>2</v>
      </c>
      <c r="Q42" s="41">
        <v>3</v>
      </c>
      <c r="R42" s="32" t="s">
        <v>46</v>
      </c>
    </row>
    <row r="43" spans="1:18" ht="15.75">
      <c r="A43" s="34" t="s">
        <v>315</v>
      </c>
      <c r="B43" s="52" t="s">
        <v>316</v>
      </c>
      <c r="C43" s="52">
        <v>2</v>
      </c>
      <c r="D43" s="52">
        <v>0</v>
      </c>
      <c r="E43" s="52">
        <v>0</v>
      </c>
      <c r="F43" s="52">
        <v>2</v>
      </c>
      <c r="G43" s="52">
        <v>2</v>
      </c>
      <c r="H43" s="52">
        <v>3</v>
      </c>
      <c r="I43" s="32" t="s">
        <v>46</v>
      </c>
      <c r="J43" s="34" t="s">
        <v>315</v>
      </c>
      <c r="K43" s="41" t="s">
        <v>316</v>
      </c>
      <c r="L43" s="41">
        <v>2</v>
      </c>
      <c r="M43" s="41">
        <v>0</v>
      </c>
      <c r="N43" s="41">
        <v>0</v>
      </c>
      <c r="O43" s="41">
        <v>2</v>
      </c>
      <c r="P43" s="41">
        <v>2</v>
      </c>
      <c r="Q43" s="41">
        <v>3</v>
      </c>
      <c r="R43" s="32" t="s">
        <v>46</v>
      </c>
    </row>
    <row r="44" spans="1:18" ht="31.5">
      <c r="A44" s="34" t="s">
        <v>317</v>
      </c>
      <c r="B44" s="52" t="s">
        <v>297</v>
      </c>
      <c r="C44" s="52">
        <v>2</v>
      </c>
      <c r="D44" s="52">
        <v>0</v>
      </c>
      <c r="E44" s="52">
        <v>0</v>
      </c>
      <c r="F44" s="52">
        <v>2</v>
      </c>
      <c r="G44" s="52">
        <v>2</v>
      </c>
      <c r="H44" s="52">
        <v>3</v>
      </c>
      <c r="I44" s="32" t="s">
        <v>46</v>
      </c>
      <c r="J44" s="34" t="s">
        <v>317</v>
      </c>
      <c r="K44" s="41" t="s">
        <v>297</v>
      </c>
      <c r="L44" s="41">
        <v>2</v>
      </c>
      <c r="M44" s="41">
        <v>0</v>
      </c>
      <c r="N44" s="41">
        <v>0</v>
      </c>
      <c r="O44" s="41">
        <v>2</v>
      </c>
      <c r="P44" s="41">
        <v>2</v>
      </c>
      <c r="Q44" s="41">
        <v>3</v>
      </c>
      <c r="R44" s="32" t="s">
        <v>46</v>
      </c>
    </row>
    <row r="45" spans="1:18" ht="15.75">
      <c r="A45" s="34" t="s">
        <v>318</v>
      </c>
      <c r="B45" s="52" t="s">
        <v>316</v>
      </c>
      <c r="C45" s="52">
        <v>2</v>
      </c>
      <c r="D45" s="52">
        <v>0</v>
      </c>
      <c r="E45" s="52">
        <v>0</v>
      </c>
      <c r="F45" s="52">
        <v>2</v>
      </c>
      <c r="G45" s="52">
        <v>2</v>
      </c>
      <c r="H45" s="52">
        <v>3</v>
      </c>
      <c r="I45" s="32" t="s">
        <v>46</v>
      </c>
      <c r="J45" s="34" t="s">
        <v>318</v>
      </c>
      <c r="K45" s="41" t="s">
        <v>316</v>
      </c>
      <c r="L45" s="41">
        <v>2</v>
      </c>
      <c r="M45" s="41">
        <v>0</v>
      </c>
      <c r="N45" s="41">
        <v>0</v>
      </c>
      <c r="O45" s="41">
        <v>2</v>
      </c>
      <c r="P45" s="41">
        <v>2</v>
      </c>
      <c r="Q45" s="41">
        <v>3</v>
      </c>
      <c r="R45" s="32" t="s">
        <v>46</v>
      </c>
    </row>
    <row r="46" spans="1:18" ht="15.75">
      <c r="A46" s="34" t="s">
        <v>319</v>
      </c>
      <c r="B46" s="52" t="s">
        <v>320</v>
      </c>
      <c r="C46" s="52">
        <v>2</v>
      </c>
      <c r="D46" s="52">
        <v>0</v>
      </c>
      <c r="E46" s="52">
        <v>0</v>
      </c>
      <c r="F46" s="52">
        <v>2</v>
      </c>
      <c r="G46" s="52">
        <v>2</v>
      </c>
      <c r="H46" s="52">
        <v>3</v>
      </c>
      <c r="I46" s="32" t="s">
        <v>46</v>
      </c>
      <c r="J46" s="34" t="s">
        <v>319</v>
      </c>
      <c r="K46" s="41" t="s">
        <v>320</v>
      </c>
      <c r="L46" s="41">
        <v>2</v>
      </c>
      <c r="M46" s="41">
        <v>0</v>
      </c>
      <c r="N46" s="41">
        <v>0</v>
      </c>
      <c r="O46" s="41">
        <v>2</v>
      </c>
      <c r="P46" s="41">
        <v>2</v>
      </c>
      <c r="Q46" s="41">
        <v>3</v>
      </c>
      <c r="R46" s="32" t="s">
        <v>46</v>
      </c>
    </row>
    <row r="47" spans="1:18" ht="15.75">
      <c r="A47" s="34" t="s">
        <v>321</v>
      </c>
      <c r="B47" s="52" t="s">
        <v>322</v>
      </c>
      <c r="C47" s="52">
        <v>2</v>
      </c>
      <c r="D47" s="52">
        <v>0</v>
      </c>
      <c r="E47" s="52">
        <v>0</v>
      </c>
      <c r="F47" s="52">
        <v>2</v>
      </c>
      <c r="G47" s="52">
        <v>2</v>
      </c>
      <c r="H47" s="52">
        <v>3</v>
      </c>
      <c r="I47" s="32" t="s">
        <v>46</v>
      </c>
      <c r="J47" s="34" t="s">
        <v>321</v>
      </c>
      <c r="K47" s="41" t="s">
        <v>322</v>
      </c>
      <c r="L47" s="41">
        <v>2</v>
      </c>
      <c r="M47" s="41">
        <v>0</v>
      </c>
      <c r="N47" s="41">
        <v>0</v>
      </c>
      <c r="O47" s="41">
        <v>2</v>
      </c>
      <c r="P47" s="41">
        <v>2</v>
      </c>
      <c r="Q47" s="41">
        <v>3</v>
      </c>
      <c r="R47" s="32" t="s">
        <v>46</v>
      </c>
    </row>
    <row r="48" spans="1:18" ht="31.5">
      <c r="A48" s="34" t="s">
        <v>323</v>
      </c>
      <c r="B48" s="52" t="s">
        <v>314</v>
      </c>
      <c r="C48" s="52">
        <v>2</v>
      </c>
      <c r="D48" s="52">
        <v>0</v>
      </c>
      <c r="E48" s="52">
        <v>0</v>
      </c>
      <c r="F48" s="52">
        <v>2</v>
      </c>
      <c r="G48" s="52">
        <v>2</v>
      </c>
      <c r="H48" s="52">
        <v>3</v>
      </c>
      <c r="I48" s="32" t="s">
        <v>46</v>
      </c>
      <c r="J48" s="34" t="s">
        <v>323</v>
      </c>
      <c r="K48" s="41" t="s">
        <v>314</v>
      </c>
      <c r="L48" s="41">
        <v>2</v>
      </c>
      <c r="M48" s="41">
        <v>0</v>
      </c>
      <c r="N48" s="41">
        <v>0</v>
      </c>
      <c r="O48" s="41">
        <v>2</v>
      </c>
      <c r="P48" s="41">
        <v>2</v>
      </c>
      <c r="Q48" s="41">
        <v>3</v>
      </c>
      <c r="R48" s="32" t="s">
        <v>46</v>
      </c>
    </row>
    <row r="49" spans="1:18" ht="31.5">
      <c r="A49" s="34" t="s">
        <v>324</v>
      </c>
      <c r="B49" s="52" t="s">
        <v>325</v>
      </c>
      <c r="C49" s="52">
        <v>2</v>
      </c>
      <c r="D49" s="52">
        <v>0</v>
      </c>
      <c r="E49" s="52">
        <v>0</v>
      </c>
      <c r="F49" s="52">
        <v>2</v>
      </c>
      <c r="G49" s="52">
        <v>2</v>
      </c>
      <c r="H49" s="52">
        <v>3</v>
      </c>
      <c r="I49" s="32" t="s">
        <v>46</v>
      </c>
      <c r="J49" s="34" t="s">
        <v>324</v>
      </c>
      <c r="K49" s="41" t="s">
        <v>325</v>
      </c>
      <c r="L49" s="41">
        <v>2</v>
      </c>
      <c r="M49" s="41">
        <v>0</v>
      </c>
      <c r="N49" s="41">
        <v>0</v>
      </c>
      <c r="O49" s="41">
        <v>2</v>
      </c>
      <c r="P49" s="41">
        <v>2</v>
      </c>
      <c r="Q49" s="41">
        <v>3</v>
      </c>
      <c r="R49" s="32" t="s">
        <v>46</v>
      </c>
    </row>
    <row r="50" spans="1:18" ht="31.5">
      <c r="A50" s="34" t="s">
        <v>326</v>
      </c>
      <c r="B50" s="52" t="s">
        <v>327</v>
      </c>
      <c r="C50" s="52">
        <v>2</v>
      </c>
      <c r="D50" s="52">
        <v>0</v>
      </c>
      <c r="E50" s="52">
        <v>0</v>
      </c>
      <c r="F50" s="52">
        <v>2</v>
      </c>
      <c r="G50" s="52">
        <v>2</v>
      </c>
      <c r="H50" s="52">
        <v>3</v>
      </c>
      <c r="I50" s="32" t="s">
        <v>46</v>
      </c>
      <c r="J50" s="34" t="s">
        <v>326</v>
      </c>
      <c r="K50" s="41" t="s">
        <v>327</v>
      </c>
      <c r="L50" s="41">
        <v>2</v>
      </c>
      <c r="M50" s="41">
        <v>0</v>
      </c>
      <c r="N50" s="41">
        <v>0</v>
      </c>
      <c r="O50" s="41">
        <v>2</v>
      </c>
      <c r="P50" s="41">
        <v>2</v>
      </c>
      <c r="Q50" s="41">
        <v>3</v>
      </c>
      <c r="R50" s="32" t="s">
        <v>46</v>
      </c>
    </row>
    <row r="51" spans="1:18" ht="15.75">
      <c r="A51" s="34" t="s">
        <v>328</v>
      </c>
      <c r="B51" s="52" t="s">
        <v>299</v>
      </c>
      <c r="C51" s="52">
        <v>2</v>
      </c>
      <c r="D51" s="52">
        <v>0</v>
      </c>
      <c r="E51" s="52">
        <v>0</v>
      </c>
      <c r="F51" s="52">
        <v>2</v>
      </c>
      <c r="G51" s="52">
        <v>2</v>
      </c>
      <c r="H51" s="52">
        <v>3</v>
      </c>
      <c r="I51" s="32" t="s">
        <v>46</v>
      </c>
      <c r="J51" s="34" t="s">
        <v>328</v>
      </c>
      <c r="K51" s="41" t="s">
        <v>299</v>
      </c>
      <c r="L51" s="41">
        <v>2</v>
      </c>
      <c r="M51" s="41">
        <v>0</v>
      </c>
      <c r="N51" s="41">
        <v>0</v>
      </c>
      <c r="O51" s="41">
        <v>2</v>
      </c>
      <c r="P51" s="41">
        <v>2</v>
      </c>
      <c r="Q51" s="41">
        <v>3</v>
      </c>
      <c r="R51" s="32" t="s">
        <v>46</v>
      </c>
    </row>
    <row r="52" spans="1:18" ht="15.75">
      <c r="A52" s="34" t="s">
        <v>329</v>
      </c>
      <c r="B52" s="52" t="s">
        <v>330</v>
      </c>
      <c r="C52" s="52">
        <v>2</v>
      </c>
      <c r="D52" s="52">
        <v>0</v>
      </c>
      <c r="E52" s="52">
        <v>0</v>
      </c>
      <c r="F52" s="52">
        <v>2</v>
      </c>
      <c r="G52" s="52">
        <v>2</v>
      </c>
      <c r="H52" s="52">
        <v>3</v>
      </c>
      <c r="I52" s="32" t="s">
        <v>46</v>
      </c>
      <c r="J52" s="34" t="s">
        <v>329</v>
      </c>
      <c r="K52" s="41" t="s">
        <v>330</v>
      </c>
      <c r="L52" s="41">
        <v>2</v>
      </c>
      <c r="M52" s="41">
        <v>0</v>
      </c>
      <c r="N52" s="41">
        <v>0</v>
      </c>
      <c r="O52" s="41">
        <v>2</v>
      </c>
      <c r="P52" s="41">
        <v>2</v>
      </c>
      <c r="Q52" s="41">
        <v>3</v>
      </c>
      <c r="R52" s="32" t="s">
        <v>46</v>
      </c>
    </row>
    <row r="53" spans="1:18" ht="15.75">
      <c r="A53" s="34" t="s">
        <v>331</v>
      </c>
      <c r="B53" s="52" t="s">
        <v>332</v>
      </c>
      <c r="C53" s="52">
        <v>2</v>
      </c>
      <c r="D53" s="52">
        <v>0</v>
      </c>
      <c r="E53" s="52">
        <v>0</v>
      </c>
      <c r="F53" s="52">
        <v>2</v>
      </c>
      <c r="G53" s="52">
        <v>2</v>
      </c>
      <c r="H53" s="52">
        <v>3</v>
      </c>
      <c r="I53" s="32" t="s">
        <v>46</v>
      </c>
      <c r="J53" s="34" t="s">
        <v>331</v>
      </c>
      <c r="K53" s="41" t="s">
        <v>332</v>
      </c>
      <c r="L53" s="41">
        <v>2</v>
      </c>
      <c r="M53" s="41">
        <v>0</v>
      </c>
      <c r="N53" s="41">
        <v>0</v>
      </c>
      <c r="O53" s="41">
        <v>2</v>
      </c>
      <c r="P53" s="41">
        <v>2</v>
      </c>
      <c r="Q53" s="41">
        <v>3</v>
      </c>
      <c r="R53" s="32" t="s">
        <v>46</v>
      </c>
    </row>
    <row r="54" spans="1:18" ht="15.75">
      <c r="A54" s="34" t="s">
        <v>333</v>
      </c>
      <c r="B54" s="52" t="s">
        <v>334</v>
      </c>
      <c r="C54" s="52">
        <v>2</v>
      </c>
      <c r="D54" s="52">
        <v>0</v>
      </c>
      <c r="E54" s="52">
        <v>0</v>
      </c>
      <c r="F54" s="52">
        <v>2</v>
      </c>
      <c r="G54" s="52">
        <v>2</v>
      </c>
      <c r="H54" s="52">
        <v>3</v>
      </c>
      <c r="I54" s="32" t="s">
        <v>46</v>
      </c>
      <c r="J54" s="34" t="s">
        <v>333</v>
      </c>
      <c r="K54" s="41" t="s">
        <v>334</v>
      </c>
      <c r="L54" s="41">
        <v>2</v>
      </c>
      <c r="M54" s="41">
        <v>0</v>
      </c>
      <c r="N54" s="41">
        <v>0</v>
      </c>
      <c r="O54" s="41">
        <v>2</v>
      </c>
      <c r="P54" s="41">
        <v>2</v>
      </c>
      <c r="Q54" s="41">
        <v>3</v>
      </c>
      <c r="R54" s="32" t="s">
        <v>46</v>
      </c>
    </row>
    <row r="55" spans="1:18" ht="15.75">
      <c r="A55" s="34" t="s">
        <v>335</v>
      </c>
      <c r="B55" s="52" t="s">
        <v>289</v>
      </c>
      <c r="C55" s="52">
        <v>2</v>
      </c>
      <c r="D55" s="52">
        <v>0</v>
      </c>
      <c r="E55" s="52">
        <v>0</v>
      </c>
      <c r="F55" s="52">
        <v>2</v>
      </c>
      <c r="G55" s="52">
        <v>2</v>
      </c>
      <c r="H55" s="52">
        <v>3</v>
      </c>
      <c r="I55" s="32" t="s">
        <v>46</v>
      </c>
      <c r="J55" s="34" t="s">
        <v>335</v>
      </c>
      <c r="K55" s="41" t="s">
        <v>289</v>
      </c>
      <c r="L55" s="41">
        <v>2</v>
      </c>
      <c r="M55" s="41">
        <v>0</v>
      </c>
      <c r="N55" s="41">
        <v>0</v>
      </c>
      <c r="O55" s="41">
        <v>2</v>
      </c>
      <c r="P55" s="41">
        <v>2</v>
      </c>
      <c r="Q55" s="41">
        <v>3</v>
      </c>
      <c r="R55" s="32" t="s">
        <v>46</v>
      </c>
    </row>
    <row r="56" spans="1:18" ht="15.75">
      <c r="A56" s="34" t="s">
        <v>336</v>
      </c>
      <c r="B56" s="52" t="s">
        <v>337</v>
      </c>
      <c r="C56" s="52">
        <v>2</v>
      </c>
      <c r="D56" s="52">
        <v>0</v>
      </c>
      <c r="E56" s="52">
        <v>0</v>
      </c>
      <c r="F56" s="52">
        <v>2</v>
      </c>
      <c r="G56" s="52">
        <v>2</v>
      </c>
      <c r="H56" s="52">
        <v>3</v>
      </c>
      <c r="I56" s="32" t="s">
        <v>46</v>
      </c>
      <c r="J56" s="34" t="s">
        <v>336</v>
      </c>
      <c r="K56" s="41" t="s">
        <v>337</v>
      </c>
      <c r="L56" s="41">
        <v>2</v>
      </c>
      <c r="M56" s="41">
        <v>0</v>
      </c>
      <c r="N56" s="41">
        <v>0</v>
      </c>
      <c r="O56" s="41">
        <v>2</v>
      </c>
      <c r="P56" s="41">
        <v>2</v>
      </c>
      <c r="Q56" s="41">
        <v>3</v>
      </c>
      <c r="R56" s="32" t="s">
        <v>46</v>
      </c>
    </row>
    <row r="57" spans="1:18" ht="15.75">
      <c r="A57" s="34" t="s">
        <v>338</v>
      </c>
      <c r="B57" s="52" t="s">
        <v>339</v>
      </c>
      <c r="C57" s="52">
        <v>2</v>
      </c>
      <c r="D57" s="52">
        <v>0</v>
      </c>
      <c r="E57" s="52">
        <v>0</v>
      </c>
      <c r="F57" s="52">
        <v>2</v>
      </c>
      <c r="G57" s="52">
        <v>2</v>
      </c>
      <c r="H57" s="52">
        <v>3</v>
      </c>
      <c r="I57" s="32" t="s">
        <v>46</v>
      </c>
      <c r="J57" s="34" t="s">
        <v>338</v>
      </c>
      <c r="K57" s="41" t="s">
        <v>339</v>
      </c>
      <c r="L57" s="41">
        <v>2</v>
      </c>
      <c r="M57" s="41">
        <v>0</v>
      </c>
      <c r="N57" s="41">
        <v>0</v>
      </c>
      <c r="O57" s="41">
        <v>2</v>
      </c>
      <c r="P57" s="41">
        <v>2</v>
      </c>
      <c r="Q57" s="41">
        <v>3</v>
      </c>
      <c r="R57" s="32" t="s">
        <v>46</v>
      </c>
    </row>
    <row r="58" spans="1:18" ht="15.75">
      <c r="A58" s="34" t="s">
        <v>340</v>
      </c>
      <c r="B58" s="52" t="s">
        <v>312</v>
      </c>
      <c r="C58" s="52">
        <v>2</v>
      </c>
      <c r="D58" s="52">
        <v>0</v>
      </c>
      <c r="E58" s="52">
        <v>0</v>
      </c>
      <c r="F58" s="52">
        <v>2</v>
      </c>
      <c r="G58" s="52">
        <v>2</v>
      </c>
      <c r="H58" s="52">
        <v>3</v>
      </c>
      <c r="I58" s="32" t="s">
        <v>46</v>
      </c>
      <c r="J58" s="34" t="s">
        <v>340</v>
      </c>
      <c r="K58" s="41" t="s">
        <v>312</v>
      </c>
      <c r="L58" s="41">
        <v>2</v>
      </c>
      <c r="M58" s="41">
        <v>0</v>
      </c>
      <c r="N58" s="41">
        <v>0</v>
      </c>
      <c r="O58" s="41">
        <v>2</v>
      </c>
      <c r="P58" s="41">
        <v>2</v>
      </c>
      <c r="Q58" s="41">
        <v>3</v>
      </c>
      <c r="R58" s="32" t="s">
        <v>46</v>
      </c>
    </row>
    <row r="59" spans="1:18" ht="31.5">
      <c r="A59" s="34" t="s">
        <v>341</v>
      </c>
      <c r="B59" s="52" t="s">
        <v>342</v>
      </c>
      <c r="C59" s="52">
        <v>2</v>
      </c>
      <c r="D59" s="52">
        <v>0</v>
      </c>
      <c r="E59" s="52">
        <v>0</v>
      </c>
      <c r="F59" s="52">
        <v>2</v>
      </c>
      <c r="G59" s="52">
        <v>2</v>
      </c>
      <c r="H59" s="52">
        <v>3</v>
      </c>
      <c r="I59" s="32" t="s">
        <v>46</v>
      </c>
      <c r="J59" s="34" t="s">
        <v>341</v>
      </c>
      <c r="K59" s="41" t="s">
        <v>342</v>
      </c>
      <c r="L59" s="41">
        <v>2</v>
      </c>
      <c r="M59" s="41">
        <v>0</v>
      </c>
      <c r="N59" s="41">
        <v>0</v>
      </c>
      <c r="O59" s="41">
        <v>2</v>
      </c>
      <c r="P59" s="41">
        <v>2</v>
      </c>
      <c r="Q59" s="41">
        <v>3</v>
      </c>
      <c r="R59" s="32" t="s">
        <v>46</v>
      </c>
    </row>
    <row r="60" spans="1:18" ht="31.5">
      <c r="A60" s="34" t="s">
        <v>343</v>
      </c>
      <c r="B60" s="52" t="s">
        <v>297</v>
      </c>
      <c r="C60" s="52">
        <v>2</v>
      </c>
      <c r="D60" s="52">
        <v>0</v>
      </c>
      <c r="E60" s="52">
        <v>0</v>
      </c>
      <c r="F60" s="52">
        <v>2</v>
      </c>
      <c r="G60" s="52">
        <v>2</v>
      </c>
      <c r="H60" s="52">
        <v>3</v>
      </c>
      <c r="I60" s="32" t="s">
        <v>46</v>
      </c>
      <c r="J60" s="34" t="s">
        <v>343</v>
      </c>
      <c r="K60" s="41" t="s">
        <v>297</v>
      </c>
      <c r="L60" s="41">
        <v>2</v>
      </c>
      <c r="M60" s="41">
        <v>0</v>
      </c>
      <c r="N60" s="41">
        <v>0</v>
      </c>
      <c r="O60" s="41">
        <v>2</v>
      </c>
      <c r="P60" s="41">
        <v>2</v>
      </c>
      <c r="Q60" s="41">
        <v>3</v>
      </c>
      <c r="R60" s="32" t="s">
        <v>46</v>
      </c>
    </row>
    <row r="61" spans="1:18" ht="15.75">
      <c r="A61" s="194" t="s">
        <v>276</v>
      </c>
      <c r="B61" s="198"/>
      <c r="C61" s="198"/>
      <c r="D61" s="198"/>
      <c r="E61" s="198"/>
      <c r="F61" s="198"/>
      <c r="G61" s="198"/>
      <c r="H61" s="198"/>
      <c r="I61" s="199"/>
      <c r="J61" s="95" t="s">
        <v>276</v>
      </c>
      <c r="K61" s="208"/>
      <c r="L61" s="208"/>
      <c r="M61" s="208"/>
      <c r="N61" s="208"/>
      <c r="O61" s="208"/>
      <c r="P61" s="208"/>
      <c r="Q61" s="208"/>
      <c r="R61" s="208"/>
    </row>
    <row r="62" spans="1:18" ht="35.25" customHeight="1">
      <c r="A62" s="200" t="s">
        <v>275</v>
      </c>
      <c r="B62" s="201"/>
      <c r="C62" s="201"/>
      <c r="D62" s="201"/>
      <c r="E62" s="201"/>
      <c r="F62" s="201"/>
      <c r="G62" s="201"/>
      <c r="H62" s="201"/>
      <c r="I62" s="202"/>
      <c r="J62" s="133" t="s">
        <v>275</v>
      </c>
      <c r="K62" s="207"/>
      <c r="L62" s="207"/>
      <c r="M62" s="207"/>
      <c r="N62" s="207"/>
      <c r="O62" s="207"/>
      <c r="P62" s="207"/>
      <c r="Q62" s="207"/>
      <c r="R62" s="207"/>
    </row>
    <row r="63" spans="1:18" ht="15.75">
      <c r="A63" s="34" t="s">
        <v>286</v>
      </c>
      <c r="B63" s="52" t="s">
        <v>287</v>
      </c>
      <c r="C63" s="52">
        <v>2</v>
      </c>
      <c r="D63" s="52">
        <v>0</v>
      </c>
      <c r="E63" s="52">
        <v>0</v>
      </c>
      <c r="F63" s="52">
        <v>2</v>
      </c>
      <c r="G63" s="52">
        <v>2</v>
      </c>
      <c r="H63" s="52">
        <v>3</v>
      </c>
      <c r="I63" s="32" t="s">
        <v>46</v>
      </c>
      <c r="J63" s="34" t="s">
        <v>286</v>
      </c>
      <c r="K63" s="41" t="s">
        <v>287</v>
      </c>
      <c r="L63" s="41">
        <v>2</v>
      </c>
      <c r="M63" s="41">
        <v>0</v>
      </c>
      <c r="N63" s="41">
        <v>0</v>
      </c>
      <c r="O63" s="41">
        <v>2</v>
      </c>
      <c r="P63" s="41">
        <v>2</v>
      </c>
      <c r="Q63" s="41">
        <v>3</v>
      </c>
      <c r="R63" s="32" t="s">
        <v>46</v>
      </c>
    </row>
    <row r="64" spans="1:18" ht="15.75">
      <c r="A64" s="34" t="s">
        <v>288</v>
      </c>
      <c r="B64" s="52" t="s">
        <v>289</v>
      </c>
      <c r="C64" s="52">
        <v>2</v>
      </c>
      <c r="D64" s="52">
        <v>0</v>
      </c>
      <c r="E64" s="52">
        <v>0</v>
      </c>
      <c r="F64" s="52">
        <v>2</v>
      </c>
      <c r="G64" s="52">
        <v>2</v>
      </c>
      <c r="H64" s="52">
        <v>3</v>
      </c>
      <c r="I64" s="32" t="s">
        <v>46</v>
      </c>
      <c r="J64" s="34" t="s">
        <v>288</v>
      </c>
      <c r="K64" s="41" t="s">
        <v>289</v>
      </c>
      <c r="L64" s="41">
        <v>2</v>
      </c>
      <c r="M64" s="41">
        <v>0</v>
      </c>
      <c r="N64" s="41">
        <v>0</v>
      </c>
      <c r="O64" s="41">
        <v>2</v>
      </c>
      <c r="P64" s="41">
        <v>2</v>
      </c>
      <c r="Q64" s="41">
        <v>3</v>
      </c>
      <c r="R64" s="32" t="s">
        <v>46</v>
      </c>
    </row>
    <row r="65" spans="1:18" ht="15.75">
      <c r="A65" s="34" t="s">
        <v>290</v>
      </c>
      <c r="B65" s="52" t="s">
        <v>291</v>
      </c>
      <c r="C65" s="52">
        <v>2</v>
      </c>
      <c r="D65" s="52">
        <v>0</v>
      </c>
      <c r="E65" s="52">
        <v>0</v>
      </c>
      <c r="F65" s="52">
        <v>2</v>
      </c>
      <c r="G65" s="52">
        <v>2</v>
      </c>
      <c r="H65" s="52">
        <v>3</v>
      </c>
      <c r="I65" s="32" t="s">
        <v>46</v>
      </c>
      <c r="J65" s="34" t="s">
        <v>290</v>
      </c>
      <c r="K65" s="41" t="s">
        <v>291</v>
      </c>
      <c r="L65" s="41">
        <v>2</v>
      </c>
      <c r="M65" s="41">
        <v>0</v>
      </c>
      <c r="N65" s="41">
        <v>0</v>
      </c>
      <c r="O65" s="41">
        <v>2</v>
      </c>
      <c r="P65" s="41">
        <v>2</v>
      </c>
      <c r="Q65" s="41">
        <v>3</v>
      </c>
      <c r="R65" s="32" t="s">
        <v>46</v>
      </c>
    </row>
    <row r="66" spans="1:18" ht="15.75">
      <c r="A66" s="34" t="s">
        <v>292</v>
      </c>
      <c r="B66" s="52" t="s">
        <v>293</v>
      </c>
      <c r="C66" s="52">
        <v>2</v>
      </c>
      <c r="D66" s="52">
        <v>0</v>
      </c>
      <c r="E66" s="52">
        <v>0</v>
      </c>
      <c r="F66" s="52">
        <v>2</v>
      </c>
      <c r="G66" s="52">
        <v>2</v>
      </c>
      <c r="H66" s="52">
        <v>3</v>
      </c>
      <c r="I66" s="32" t="s">
        <v>46</v>
      </c>
      <c r="J66" s="34" t="s">
        <v>292</v>
      </c>
      <c r="K66" s="41" t="s">
        <v>293</v>
      </c>
      <c r="L66" s="41">
        <v>2</v>
      </c>
      <c r="M66" s="41">
        <v>0</v>
      </c>
      <c r="N66" s="41">
        <v>0</v>
      </c>
      <c r="O66" s="41">
        <v>2</v>
      </c>
      <c r="P66" s="41">
        <v>2</v>
      </c>
      <c r="Q66" s="41">
        <v>3</v>
      </c>
      <c r="R66" s="32" t="s">
        <v>46</v>
      </c>
    </row>
    <row r="67" spans="1:18" ht="31.5">
      <c r="A67" s="34" t="s">
        <v>294</v>
      </c>
      <c r="B67" s="52" t="s">
        <v>295</v>
      </c>
      <c r="C67" s="52">
        <v>2</v>
      </c>
      <c r="D67" s="52">
        <v>0</v>
      </c>
      <c r="E67" s="52">
        <v>0</v>
      </c>
      <c r="F67" s="52">
        <v>2</v>
      </c>
      <c r="G67" s="52">
        <v>2</v>
      </c>
      <c r="H67" s="52">
        <v>3</v>
      </c>
      <c r="I67" s="32" t="s">
        <v>46</v>
      </c>
      <c r="J67" s="34" t="s">
        <v>294</v>
      </c>
      <c r="K67" s="41" t="s">
        <v>295</v>
      </c>
      <c r="L67" s="41">
        <v>2</v>
      </c>
      <c r="M67" s="41">
        <v>0</v>
      </c>
      <c r="N67" s="41">
        <v>0</v>
      </c>
      <c r="O67" s="41">
        <v>2</v>
      </c>
      <c r="P67" s="41">
        <v>2</v>
      </c>
      <c r="Q67" s="41">
        <v>3</v>
      </c>
      <c r="R67" s="32" t="s">
        <v>46</v>
      </c>
    </row>
    <row r="68" spans="1:18" ht="31.5">
      <c r="A68" s="34" t="s">
        <v>296</v>
      </c>
      <c r="B68" s="52" t="s">
        <v>297</v>
      </c>
      <c r="C68" s="52">
        <v>2</v>
      </c>
      <c r="D68" s="52">
        <v>0</v>
      </c>
      <c r="E68" s="52">
        <v>0</v>
      </c>
      <c r="F68" s="52">
        <v>2</v>
      </c>
      <c r="G68" s="52">
        <v>2</v>
      </c>
      <c r="H68" s="52">
        <v>3</v>
      </c>
      <c r="I68" s="32" t="s">
        <v>46</v>
      </c>
      <c r="J68" s="34" t="s">
        <v>296</v>
      </c>
      <c r="K68" s="41" t="s">
        <v>297</v>
      </c>
      <c r="L68" s="41">
        <v>2</v>
      </c>
      <c r="M68" s="41">
        <v>0</v>
      </c>
      <c r="N68" s="41">
        <v>0</v>
      </c>
      <c r="O68" s="41">
        <v>2</v>
      </c>
      <c r="P68" s="41">
        <v>2</v>
      </c>
      <c r="Q68" s="41">
        <v>3</v>
      </c>
      <c r="R68" s="32" t="s">
        <v>46</v>
      </c>
    </row>
    <row r="69" spans="1:18" ht="15.75">
      <c r="A69" s="34" t="s">
        <v>298</v>
      </c>
      <c r="B69" s="52" t="s">
        <v>299</v>
      </c>
      <c r="C69" s="52">
        <v>2</v>
      </c>
      <c r="D69" s="52">
        <v>0</v>
      </c>
      <c r="E69" s="52">
        <v>0</v>
      </c>
      <c r="F69" s="52">
        <v>2</v>
      </c>
      <c r="G69" s="52">
        <v>2</v>
      </c>
      <c r="H69" s="52">
        <v>3</v>
      </c>
      <c r="I69" s="32" t="s">
        <v>46</v>
      </c>
      <c r="J69" s="34" t="s">
        <v>298</v>
      </c>
      <c r="K69" s="41" t="s">
        <v>299</v>
      </c>
      <c r="L69" s="41">
        <v>2</v>
      </c>
      <c r="M69" s="41">
        <v>0</v>
      </c>
      <c r="N69" s="41">
        <v>0</v>
      </c>
      <c r="O69" s="41">
        <v>2</v>
      </c>
      <c r="P69" s="41">
        <v>2</v>
      </c>
      <c r="Q69" s="41">
        <v>3</v>
      </c>
      <c r="R69" s="32" t="s">
        <v>46</v>
      </c>
    </row>
    <row r="70" spans="1:18" ht="15.75">
      <c r="A70" s="34" t="s">
        <v>300</v>
      </c>
      <c r="B70" s="52" t="s">
        <v>289</v>
      </c>
      <c r="C70" s="52">
        <v>2</v>
      </c>
      <c r="D70" s="52">
        <v>0</v>
      </c>
      <c r="E70" s="52">
        <v>0</v>
      </c>
      <c r="F70" s="52">
        <v>2</v>
      </c>
      <c r="G70" s="52">
        <v>2</v>
      </c>
      <c r="H70" s="52">
        <v>3</v>
      </c>
      <c r="I70" s="32" t="s">
        <v>46</v>
      </c>
      <c r="J70" s="34" t="s">
        <v>300</v>
      </c>
      <c r="K70" s="41" t="s">
        <v>289</v>
      </c>
      <c r="L70" s="41">
        <v>2</v>
      </c>
      <c r="M70" s="41">
        <v>0</v>
      </c>
      <c r="N70" s="41">
        <v>0</v>
      </c>
      <c r="O70" s="41">
        <v>2</v>
      </c>
      <c r="P70" s="41">
        <v>2</v>
      </c>
      <c r="Q70" s="41">
        <v>3</v>
      </c>
      <c r="R70" s="32" t="s">
        <v>46</v>
      </c>
    </row>
    <row r="71" spans="1:18" ht="15.75">
      <c r="A71" s="34" t="s">
        <v>301</v>
      </c>
      <c r="B71" s="52" t="s">
        <v>291</v>
      </c>
      <c r="C71" s="52">
        <v>2</v>
      </c>
      <c r="D71" s="52">
        <v>0</v>
      </c>
      <c r="E71" s="52">
        <v>0</v>
      </c>
      <c r="F71" s="52">
        <v>2</v>
      </c>
      <c r="G71" s="52">
        <v>2</v>
      </c>
      <c r="H71" s="52">
        <v>3</v>
      </c>
      <c r="I71" s="32" t="s">
        <v>46</v>
      </c>
      <c r="J71" s="34" t="s">
        <v>301</v>
      </c>
      <c r="K71" s="41" t="s">
        <v>291</v>
      </c>
      <c r="L71" s="41">
        <v>2</v>
      </c>
      <c r="M71" s="41">
        <v>0</v>
      </c>
      <c r="N71" s="41">
        <v>0</v>
      </c>
      <c r="O71" s="41">
        <v>2</v>
      </c>
      <c r="P71" s="41">
        <v>2</v>
      </c>
      <c r="Q71" s="41">
        <v>3</v>
      </c>
      <c r="R71" s="32" t="s">
        <v>46</v>
      </c>
    </row>
    <row r="72" spans="1:18" ht="15.75">
      <c r="A72" s="34" t="s">
        <v>302</v>
      </c>
      <c r="B72" s="52" t="s">
        <v>303</v>
      </c>
      <c r="C72" s="52">
        <v>2</v>
      </c>
      <c r="D72" s="52">
        <v>0</v>
      </c>
      <c r="E72" s="52">
        <v>0</v>
      </c>
      <c r="F72" s="52">
        <v>2</v>
      </c>
      <c r="G72" s="52">
        <v>2</v>
      </c>
      <c r="H72" s="52">
        <v>3</v>
      </c>
      <c r="I72" s="32" t="s">
        <v>46</v>
      </c>
      <c r="J72" s="34" t="s">
        <v>302</v>
      </c>
      <c r="K72" s="41" t="s">
        <v>303</v>
      </c>
      <c r="L72" s="41">
        <v>2</v>
      </c>
      <c r="M72" s="41">
        <v>0</v>
      </c>
      <c r="N72" s="41">
        <v>0</v>
      </c>
      <c r="O72" s="41">
        <v>2</v>
      </c>
      <c r="P72" s="41">
        <v>2</v>
      </c>
      <c r="Q72" s="41">
        <v>3</v>
      </c>
      <c r="R72" s="32" t="s">
        <v>46</v>
      </c>
    </row>
    <row r="73" spans="1:18" ht="31.5">
      <c r="A73" s="34" t="s">
        <v>304</v>
      </c>
      <c r="B73" s="52" t="s">
        <v>305</v>
      </c>
      <c r="C73" s="52">
        <v>2</v>
      </c>
      <c r="D73" s="52">
        <v>0</v>
      </c>
      <c r="E73" s="52">
        <v>0</v>
      </c>
      <c r="F73" s="52">
        <v>2</v>
      </c>
      <c r="G73" s="52">
        <v>2</v>
      </c>
      <c r="H73" s="52">
        <v>3</v>
      </c>
      <c r="I73" s="32" t="s">
        <v>46</v>
      </c>
      <c r="J73" s="34" t="s">
        <v>304</v>
      </c>
      <c r="K73" s="41" t="s">
        <v>305</v>
      </c>
      <c r="L73" s="41">
        <v>2</v>
      </c>
      <c r="M73" s="41">
        <v>0</v>
      </c>
      <c r="N73" s="41">
        <v>0</v>
      </c>
      <c r="O73" s="41">
        <v>2</v>
      </c>
      <c r="P73" s="41">
        <v>2</v>
      </c>
      <c r="Q73" s="41">
        <v>3</v>
      </c>
      <c r="R73" s="32" t="s">
        <v>46</v>
      </c>
    </row>
    <row r="74" spans="1:18" ht="31.5">
      <c r="A74" s="34" t="s">
        <v>306</v>
      </c>
      <c r="B74" s="52" t="s">
        <v>307</v>
      </c>
      <c r="C74" s="52">
        <v>2</v>
      </c>
      <c r="D74" s="52">
        <v>0</v>
      </c>
      <c r="E74" s="52">
        <v>0</v>
      </c>
      <c r="F74" s="52">
        <v>2</v>
      </c>
      <c r="G74" s="52">
        <v>2</v>
      </c>
      <c r="H74" s="52">
        <v>3</v>
      </c>
      <c r="I74" s="32" t="s">
        <v>46</v>
      </c>
      <c r="J74" s="34" t="s">
        <v>306</v>
      </c>
      <c r="K74" s="41" t="s">
        <v>307</v>
      </c>
      <c r="L74" s="41">
        <v>2</v>
      </c>
      <c r="M74" s="41">
        <v>0</v>
      </c>
      <c r="N74" s="41">
        <v>0</v>
      </c>
      <c r="O74" s="41">
        <v>2</v>
      </c>
      <c r="P74" s="41">
        <v>2</v>
      </c>
      <c r="Q74" s="41">
        <v>3</v>
      </c>
      <c r="R74" s="32" t="s">
        <v>46</v>
      </c>
    </row>
    <row r="75" spans="1:18" ht="15.75">
      <c r="A75" s="34" t="s">
        <v>308</v>
      </c>
      <c r="B75" s="52" t="s">
        <v>309</v>
      </c>
      <c r="C75" s="52">
        <v>2</v>
      </c>
      <c r="D75" s="52">
        <v>0</v>
      </c>
      <c r="E75" s="52">
        <v>0</v>
      </c>
      <c r="F75" s="52">
        <v>2</v>
      </c>
      <c r="G75" s="52">
        <v>2</v>
      </c>
      <c r="H75" s="52">
        <v>3</v>
      </c>
      <c r="I75" s="32" t="s">
        <v>46</v>
      </c>
      <c r="J75" s="34" t="s">
        <v>308</v>
      </c>
      <c r="K75" s="41" t="s">
        <v>309</v>
      </c>
      <c r="L75" s="41">
        <v>2</v>
      </c>
      <c r="M75" s="41">
        <v>0</v>
      </c>
      <c r="N75" s="41">
        <v>0</v>
      </c>
      <c r="O75" s="41">
        <v>2</v>
      </c>
      <c r="P75" s="41">
        <v>2</v>
      </c>
      <c r="Q75" s="41">
        <v>3</v>
      </c>
      <c r="R75" s="32" t="s">
        <v>46</v>
      </c>
    </row>
    <row r="76" spans="1:18" ht="15.75">
      <c r="A76" s="34" t="s">
        <v>310</v>
      </c>
      <c r="B76" s="52" t="s">
        <v>287</v>
      </c>
      <c r="C76" s="52">
        <v>2</v>
      </c>
      <c r="D76" s="52">
        <v>0</v>
      </c>
      <c r="E76" s="52">
        <v>0</v>
      </c>
      <c r="F76" s="52">
        <v>2</v>
      </c>
      <c r="G76" s="52">
        <v>2</v>
      </c>
      <c r="H76" s="52">
        <v>3</v>
      </c>
      <c r="I76" s="32" t="s">
        <v>46</v>
      </c>
      <c r="J76" s="34" t="s">
        <v>310</v>
      </c>
      <c r="K76" s="41" t="s">
        <v>287</v>
      </c>
      <c r="L76" s="41">
        <v>2</v>
      </c>
      <c r="M76" s="41">
        <v>0</v>
      </c>
      <c r="N76" s="41">
        <v>0</v>
      </c>
      <c r="O76" s="41">
        <v>2</v>
      </c>
      <c r="P76" s="41">
        <v>2</v>
      </c>
      <c r="Q76" s="41">
        <v>3</v>
      </c>
      <c r="R76" s="32" t="s">
        <v>46</v>
      </c>
    </row>
    <row r="77" spans="1:18" ht="15.75">
      <c r="A77" s="34" t="s">
        <v>311</v>
      </c>
      <c r="B77" s="52" t="s">
        <v>312</v>
      </c>
      <c r="C77" s="52">
        <v>2</v>
      </c>
      <c r="D77" s="52">
        <v>0</v>
      </c>
      <c r="E77" s="52">
        <v>0</v>
      </c>
      <c r="F77" s="52">
        <v>2</v>
      </c>
      <c r="G77" s="52">
        <v>2</v>
      </c>
      <c r="H77" s="52">
        <v>3</v>
      </c>
      <c r="I77" s="32" t="s">
        <v>46</v>
      </c>
      <c r="J77" s="34" t="s">
        <v>311</v>
      </c>
      <c r="K77" s="41" t="s">
        <v>312</v>
      </c>
      <c r="L77" s="41">
        <v>2</v>
      </c>
      <c r="M77" s="41">
        <v>0</v>
      </c>
      <c r="N77" s="41">
        <v>0</v>
      </c>
      <c r="O77" s="41">
        <v>2</v>
      </c>
      <c r="P77" s="41">
        <v>2</v>
      </c>
      <c r="Q77" s="41">
        <v>3</v>
      </c>
      <c r="R77" s="32" t="s">
        <v>46</v>
      </c>
    </row>
    <row r="78" spans="1:18" ht="31.5">
      <c r="A78" s="34" t="s">
        <v>313</v>
      </c>
      <c r="B78" s="52" t="s">
        <v>314</v>
      </c>
      <c r="C78" s="52">
        <v>2</v>
      </c>
      <c r="D78" s="52">
        <v>0</v>
      </c>
      <c r="E78" s="52">
        <v>0</v>
      </c>
      <c r="F78" s="52">
        <v>2</v>
      </c>
      <c r="G78" s="52">
        <v>2</v>
      </c>
      <c r="H78" s="52">
        <v>3</v>
      </c>
      <c r="I78" s="32" t="s">
        <v>46</v>
      </c>
      <c r="J78" s="34" t="s">
        <v>313</v>
      </c>
      <c r="K78" s="41" t="s">
        <v>314</v>
      </c>
      <c r="L78" s="41">
        <v>2</v>
      </c>
      <c r="M78" s="41">
        <v>0</v>
      </c>
      <c r="N78" s="41">
        <v>0</v>
      </c>
      <c r="O78" s="41">
        <v>2</v>
      </c>
      <c r="P78" s="41">
        <v>2</v>
      </c>
      <c r="Q78" s="41">
        <v>3</v>
      </c>
      <c r="R78" s="32" t="s">
        <v>46</v>
      </c>
    </row>
    <row r="79" spans="1:18" ht="30" customHeight="1">
      <c r="A79" s="34" t="s">
        <v>317</v>
      </c>
      <c r="B79" s="52" t="s">
        <v>297</v>
      </c>
      <c r="C79" s="52">
        <v>2</v>
      </c>
      <c r="D79" s="52">
        <v>0</v>
      </c>
      <c r="E79" s="52">
        <v>0</v>
      </c>
      <c r="F79" s="52">
        <v>2</v>
      </c>
      <c r="G79" s="52">
        <v>2</v>
      </c>
      <c r="H79" s="52">
        <v>3</v>
      </c>
      <c r="I79" s="32" t="s">
        <v>46</v>
      </c>
      <c r="J79" s="34" t="s">
        <v>317</v>
      </c>
      <c r="K79" s="41" t="s">
        <v>297</v>
      </c>
      <c r="L79" s="41">
        <v>2</v>
      </c>
      <c r="M79" s="41">
        <v>0</v>
      </c>
      <c r="N79" s="41">
        <v>0</v>
      </c>
      <c r="O79" s="41">
        <v>2</v>
      </c>
      <c r="P79" s="41">
        <v>2</v>
      </c>
      <c r="Q79" s="41">
        <v>3</v>
      </c>
      <c r="R79" s="32" t="s">
        <v>46</v>
      </c>
    </row>
    <row r="80" spans="1:18" ht="15.75">
      <c r="A80" s="34" t="s">
        <v>318</v>
      </c>
      <c r="B80" s="52" t="s">
        <v>316</v>
      </c>
      <c r="C80" s="52">
        <v>2</v>
      </c>
      <c r="D80" s="52">
        <v>0</v>
      </c>
      <c r="E80" s="52">
        <v>0</v>
      </c>
      <c r="F80" s="52">
        <v>2</v>
      </c>
      <c r="G80" s="52">
        <v>2</v>
      </c>
      <c r="H80" s="52">
        <v>3</v>
      </c>
      <c r="I80" s="32" t="s">
        <v>46</v>
      </c>
      <c r="J80" s="34" t="s">
        <v>318</v>
      </c>
      <c r="K80" s="41" t="s">
        <v>316</v>
      </c>
      <c r="L80" s="41">
        <v>2</v>
      </c>
      <c r="M80" s="41">
        <v>0</v>
      </c>
      <c r="N80" s="41">
        <v>0</v>
      </c>
      <c r="O80" s="41">
        <v>2</v>
      </c>
      <c r="P80" s="41">
        <v>2</v>
      </c>
      <c r="Q80" s="41">
        <v>3</v>
      </c>
      <c r="R80" s="32" t="s">
        <v>46</v>
      </c>
    </row>
    <row r="81" spans="1:18" ht="15.75">
      <c r="A81" s="34" t="s">
        <v>319</v>
      </c>
      <c r="B81" s="52" t="s">
        <v>320</v>
      </c>
      <c r="C81" s="52">
        <v>2</v>
      </c>
      <c r="D81" s="52">
        <v>0</v>
      </c>
      <c r="E81" s="52">
        <v>0</v>
      </c>
      <c r="F81" s="52">
        <v>2</v>
      </c>
      <c r="G81" s="52">
        <v>2</v>
      </c>
      <c r="H81" s="52">
        <v>3</v>
      </c>
      <c r="I81" s="32" t="s">
        <v>46</v>
      </c>
      <c r="J81" s="34" t="s">
        <v>319</v>
      </c>
      <c r="K81" s="41" t="s">
        <v>320</v>
      </c>
      <c r="L81" s="41">
        <v>2</v>
      </c>
      <c r="M81" s="41">
        <v>0</v>
      </c>
      <c r="N81" s="41">
        <v>0</v>
      </c>
      <c r="O81" s="41">
        <v>2</v>
      </c>
      <c r="P81" s="41">
        <v>2</v>
      </c>
      <c r="Q81" s="41">
        <v>3</v>
      </c>
      <c r="R81" s="32" t="s">
        <v>46</v>
      </c>
    </row>
    <row r="82" spans="1:18" ht="15.75">
      <c r="A82" s="34" t="s">
        <v>321</v>
      </c>
      <c r="B82" s="52" t="s">
        <v>322</v>
      </c>
      <c r="C82" s="52">
        <v>2</v>
      </c>
      <c r="D82" s="52">
        <v>0</v>
      </c>
      <c r="E82" s="52">
        <v>0</v>
      </c>
      <c r="F82" s="52">
        <v>2</v>
      </c>
      <c r="G82" s="52">
        <v>2</v>
      </c>
      <c r="H82" s="52">
        <v>3</v>
      </c>
      <c r="I82" s="32" t="s">
        <v>46</v>
      </c>
      <c r="J82" s="34" t="s">
        <v>321</v>
      </c>
      <c r="K82" s="41" t="s">
        <v>322</v>
      </c>
      <c r="L82" s="41">
        <v>2</v>
      </c>
      <c r="M82" s="41">
        <v>0</v>
      </c>
      <c r="N82" s="41">
        <v>0</v>
      </c>
      <c r="O82" s="41">
        <v>2</v>
      </c>
      <c r="P82" s="41">
        <v>2</v>
      </c>
      <c r="Q82" s="41">
        <v>3</v>
      </c>
      <c r="R82" s="32" t="s">
        <v>46</v>
      </c>
    </row>
    <row r="83" spans="1:18" ht="31.5">
      <c r="A83" s="34" t="s">
        <v>323</v>
      </c>
      <c r="B83" s="52" t="s">
        <v>314</v>
      </c>
      <c r="C83" s="52">
        <v>2</v>
      </c>
      <c r="D83" s="52">
        <v>0</v>
      </c>
      <c r="E83" s="52">
        <v>0</v>
      </c>
      <c r="F83" s="52">
        <v>2</v>
      </c>
      <c r="G83" s="52">
        <v>2</v>
      </c>
      <c r="H83" s="52">
        <v>3</v>
      </c>
      <c r="I83" s="32" t="s">
        <v>46</v>
      </c>
      <c r="J83" s="34" t="s">
        <v>323</v>
      </c>
      <c r="K83" s="41" t="s">
        <v>314</v>
      </c>
      <c r="L83" s="41">
        <v>2</v>
      </c>
      <c r="M83" s="41">
        <v>0</v>
      </c>
      <c r="N83" s="41">
        <v>0</v>
      </c>
      <c r="O83" s="41">
        <v>2</v>
      </c>
      <c r="P83" s="41">
        <v>2</v>
      </c>
      <c r="Q83" s="41">
        <v>3</v>
      </c>
      <c r="R83" s="32" t="s">
        <v>46</v>
      </c>
    </row>
    <row r="84" spans="1:18" ht="31.5">
      <c r="A84" s="34" t="s">
        <v>324</v>
      </c>
      <c r="B84" s="52" t="s">
        <v>325</v>
      </c>
      <c r="C84" s="52">
        <v>2</v>
      </c>
      <c r="D84" s="52">
        <v>0</v>
      </c>
      <c r="E84" s="52">
        <v>0</v>
      </c>
      <c r="F84" s="52">
        <v>2</v>
      </c>
      <c r="G84" s="52">
        <v>2</v>
      </c>
      <c r="H84" s="52">
        <v>3</v>
      </c>
      <c r="I84" s="32" t="s">
        <v>46</v>
      </c>
      <c r="J84" s="34" t="s">
        <v>324</v>
      </c>
      <c r="K84" s="41" t="s">
        <v>325</v>
      </c>
      <c r="L84" s="41">
        <v>2</v>
      </c>
      <c r="M84" s="41">
        <v>0</v>
      </c>
      <c r="N84" s="41">
        <v>0</v>
      </c>
      <c r="O84" s="41">
        <v>2</v>
      </c>
      <c r="P84" s="41">
        <v>2</v>
      </c>
      <c r="Q84" s="41">
        <v>3</v>
      </c>
      <c r="R84" s="32" t="s">
        <v>46</v>
      </c>
    </row>
    <row r="85" spans="1:18" ht="31.5">
      <c r="A85" s="34" t="s">
        <v>326</v>
      </c>
      <c r="B85" s="52" t="s">
        <v>327</v>
      </c>
      <c r="C85" s="52">
        <v>2</v>
      </c>
      <c r="D85" s="52">
        <v>0</v>
      </c>
      <c r="E85" s="52">
        <v>0</v>
      </c>
      <c r="F85" s="52">
        <v>2</v>
      </c>
      <c r="G85" s="52">
        <v>2</v>
      </c>
      <c r="H85" s="52">
        <v>3</v>
      </c>
      <c r="I85" s="32" t="s">
        <v>46</v>
      </c>
      <c r="J85" s="34" t="s">
        <v>326</v>
      </c>
      <c r="K85" s="41" t="s">
        <v>327</v>
      </c>
      <c r="L85" s="41">
        <v>2</v>
      </c>
      <c r="M85" s="41">
        <v>0</v>
      </c>
      <c r="N85" s="41">
        <v>0</v>
      </c>
      <c r="O85" s="41">
        <v>2</v>
      </c>
      <c r="P85" s="41">
        <v>2</v>
      </c>
      <c r="Q85" s="41">
        <v>3</v>
      </c>
      <c r="R85" s="32" t="s">
        <v>46</v>
      </c>
    </row>
    <row r="86" spans="1:18" ht="15.75">
      <c r="A86" s="34" t="s">
        <v>328</v>
      </c>
      <c r="B86" s="52" t="s">
        <v>299</v>
      </c>
      <c r="C86" s="52">
        <v>2</v>
      </c>
      <c r="D86" s="52">
        <v>0</v>
      </c>
      <c r="E86" s="52">
        <v>0</v>
      </c>
      <c r="F86" s="52">
        <v>2</v>
      </c>
      <c r="G86" s="52">
        <v>2</v>
      </c>
      <c r="H86" s="52">
        <v>3</v>
      </c>
      <c r="I86" s="32" t="s">
        <v>46</v>
      </c>
      <c r="J86" s="34" t="s">
        <v>328</v>
      </c>
      <c r="K86" s="41" t="s">
        <v>299</v>
      </c>
      <c r="L86" s="41">
        <v>2</v>
      </c>
      <c r="M86" s="41">
        <v>0</v>
      </c>
      <c r="N86" s="41">
        <v>0</v>
      </c>
      <c r="O86" s="41">
        <v>2</v>
      </c>
      <c r="P86" s="41">
        <v>2</v>
      </c>
      <c r="Q86" s="41">
        <v>3</v>
      </c>
      <c r="R86" s="32" t="s">
        <v>46</v>
      </c>
    </row>
    <row r="87" spans="1:18" ht="15.75">
      <c r="A87" s="34" t="s">
        <v>329</v>
      </c>
      <c r="B87" s="52" t="s">
        <v>330</v>
      </c>
      <c r="C87" s="52">
        <v>2</v>
      </c>
      <c r="D87" s="52">
        <v>0</v>
      </c>
      <c r="E87" s="52">
        <v>0</v>
      </c>
      <c r="F87" s="52">
        <v>2</v>
      </c>
      <c r="G87" s="52">
        <v>2</v>
      </c>
      <c r="H87" s="52">
        <v>3</v>
      </c>
      <c r="I87" s="32" t="s">
        <v>46</v>
      </c>
      <c r="J87" s="34" t="s">
        <v>329</v>
      </c>
      <c r="K87" s="41" t="s">
        <v>330</v>
      </c>
      <c r="L87" s="41">
        <v>2</v>
      </c>
      <c r="M87" s="41">
        <v>0</v>
      </c>
      <c r="N87" s="41">
        <v>0</v>
      </c>
      <c r="O87" s="41">
        <v>2</v>
      </c>
      <c r="P87" s="41">
        <v>2</v>
      </c>
      <c r="Q87" s="41">
        <v>3</v>
      </c>
      <c r="R87" s="32" t="s">
        <v>46</v>
      </c>
    </row>
    <row r="88" spans="1:18" ht="15.75">
      <c r="A88" s="34" t="s">
        <v>331</v>
      </c>
      <c r="B88" s="52" t="s">
        <v>332</v>
      </c>
      <c r="C88" s="52">
        <v>2</v>
      </c>
      <c r="D88" s="52">
        <v>0</v>
      </c>
      <c r="E88" s="52">
        <v>0</v>
      </c>
      <c r="F88" s="52">
        <v>2</v>
      </c>
      <c r="G88" s="52">
        <v>2</v>
      </c>
      <c r="H88" s="52">
        <v>3</v>
      </c>
      <c r="I88" s="32" t="s">
        <v>46</v>
      </c>
      <c r="J88" s="34" t="s">
        <v>331</v>
      </c>
      <c r="K88" s="41" t="s">
        <v>332</v>
      </c>
      <c r="L88" s="41">
        <v>2</v>
      </c>
      <c r="M88" s="41">
        <v>0</v>
      </c>
      <c r="N88" s="41">
        <v>0</v>
      </c>
      <c r="O88" s="41">
        <v>2</v>
      </c>
      <c r="P88" s="41">
        <v>2</v>
      </c>
      <c r="Q88" s="41">
        <v>3</v>
      </c>
      <c r="R88" s="32" t="s">
        <v>46</v>
      </c>
    </row>
    <row r="89" spans="1:18" ht="15.75">
      <c r="A89" s="34" t="s">
        <v>333</v>
      </c>
      <c r="B89" s="52" t="s">
        <v>334</v>
      </c>
      <c r="C89" s="52">
        <v>2</v>
      </c>
      <c r="D89" s="52">
        <v>0</v>
      </c>
      <c r="E89" s="52">
        <v>0</v>
      </c>
      <c r="F89" s="52">
        <v>2</v>
      </c>
      <c r="G89" s="52">
        <v>2</v>
      </c>
      <c r="H89" s="52">
        <v>3</v>
      </c>
      <c r="I89" s="32" t="s">
        <v>46</v>
      </c>
      <c r="J89" s="34" t="s">
        <v>333</v>
      </c>
      <c r="K89" s="41" t="s">
        <v>334</v>
      </c>
      <c r="L89" s="41">
        <v>2</v>
      </c>
      <c r="M89" s="41">
        <v>0</v>
      </c>
      <c r="N89" s="41">
        <v>0</v>
      </c>
      <c r="O89" s="41">
        <v>2</v>
      </c>
      <c r="P89" s="41">
        <v>2</v>
      </c>
      <c r="Q89" s="41">
        <v>3</v>
      </c>
      <c r="R89" s="32" t="s">
        <v>46</v>
      </c>
    </row>
    <row r="90" spans="1:18" ht="15.75">
      <c r="A90" s="34" t="s">
        <v>335</v>
      </c>
      <c r="B90" s="52" t="s">
        <v>289</v>
      </c>
      <c r="C90" s="52">
        <v>2</v>
      </c>
      <c r="D90" s="52">
        <v>0</v>
      </c>
      <c r="E90" s="52">
        <v>0</v>
      </c>
      <c r="F90" s="52">
        <v>2</v>
      </c>
      <c r="G90" s="52">
        <v>2</v>
      </c>
      <c r="H90" s="52">
        <v>3</v>
      </c>
      <c r="I90" s="32" t="s">
        <v>46</v>
      </c>
      <c r="J90" s="34" t="s">
        <v>335</v>
      </c>
      <c r="K90" s="41" t="s">
        <v>289</v>
      </c>
      <c r="L90" s="41">
        <v>2</v>
      </c>
      <c r="M90" s="41">
        <v>0</v>
      </c>
      <c r="N90" s="41">
        <v>0</v>
      </c>
      <c r="O90" s="41">
        <v>2</v>
      </c>
      <c r="P90" s="41">
        <v>2</v>
      </c>
      <c r="Q90" s="41">
        <v>3</v>
      </c>
      <c r="R90" s="32" t="s">
        <v>46</v>
      </c>
    </row>
    <row r="91" spans="1:18" ht="15.75">
      <c r="A91" s="34" t="s">
        <v>336</v>
      </c>
      <c r="B91" s="52" t="s">
        <v>337</v>
      </c>
      <c r="C91" s="52">
        <v>2</v>
      </c>
      <c r="D91" s="52">
        <v>0</v>
      </c>
      <c r="E91" s="52">
        <v>0</v>
      </c>
      <c r="F91" s="52">
        <v>2</v>
      </c>
      <c r="G91" s="52">
        <v>2</v>
      </c>
      <c r="H91" s="52">
        <v>3</v>
      </c>
      <c r="I91" s="32" t="s">
        <v>46</v>
      </c>
      <c r="J91" s="34" t="s">
        <v>336</v>
      </c>
      <c r="K91" s="41" t="s">
        <v>337</v>
      </c>
      <c r="L91" s="41">
        <v>2</v>
      </c>
      <c r="M91" s="41">
        <v>0</v>
      </c>
      <c r="N91" s="41">
        <v>0</v>
      </c>
      <c r="O91" s="41">
        <v>2</v>
      </c>
      <c r="P91" s="41">
        <v>2</v>
      </c>
      <c r="Q91" s="41">
        <v>3</v>
      </c>
      <c r="R91" s="32" t="s">
        <v>46</v>
      </c>
    </row>
    <row r="92" spans="1:18" ht="15.75">
      <c r="A92" s="34" t="s">
        <v>338</v>
      </c>
      <c r="B92" s="52" t="s">
        <v>339</v>
      </c>
      <c r="C92" s="52">
        <v>2</v>
      </c>
      <c r="D92" s="52">
        <v>0</v>
      </c>
      <c r="E92" s="52">
        <v>0</v>
      </c>
      <c r="F92" s="52">
        <v>2</v>
      </c>
      <c r="G92" s="52">
        <v>2</v>
      </c>
      <c r="H92" s="52">
        <v>3</v>
      </c>
      <c r="I92" s="32" t="s">
        <v>46</v>
      </c>
      <c r="J92" s="34" t="s">
        <v>338</v>
      </c>
      <c r="K92" s="41" t="s">
        <v>339</v>
      </c>
      <c r="L92" s="41">
        <v>2</v>
      </c>
      <c r="M92" s="41">
        <v>0</v>
      </c>
      <c r="N92" s="41">
        <v>0</v>
      </c>
      <c r="O92" s="41">
        <v>2</v>
      </c>
      <c r="P92" s="41">
        <v>2</v>
      </c>
      <c r="Q92" s="41">
        <v>3</v>
      </c>
      <c r="R92" s="32" t="s">
        <v>46</v>
      </c>
    </row>
    <row r="93" spans="1:18" ht="15.75">
      <c r="A93" s="34" t="s">
        <v>340</v>
      </c>
      <c r="B93" s="52" t="s">
        <v>312</v>
      </c>
      <c r="C93" s="52">
        <v>2</v>
      </c>
      <c r="D93" s="52">
        <v>0</v>
      </c>
      <c r="E93" s="52">
        <v>0</v>
      </c>
      <c r="F93" s="52">
        <v>2</v>
      </c>
      <c r="G93" s="52">
        <v>2</v>
      </c>
      <c r="H93" s="52">
        <v>3</v>
      </c>
      <c r="I93" s="32" t="s">
        <v>46</v>
      </c>
      <c r="J93" s="34" t="s">
        <v>340</v>
      </c>
      <c r="K93" s="41" t="s">
        <v>312</v>
      </c>
      <c r="L93" s="41">
        <v>2</v>
      </c>
      <c r="M93" s="41">
        <v>0</v>
      </c>
      <c r="N93" s="41">
        <v>0</v>
      </c>
      <c r="O93" s="41">
        <v>2</v>
      </c>
      <c r="P93" s="41">
        <v>2</v>
      </c>
      <c r="Q93" s="41">
        <v>3</v>
      </c>
      <c r="R93" s="32" t="s">
        <v>46</v>
      </c>
    </row>
    <row r="94" spans="1:18" ht="31.5">
      <c r="A94" s="34" t="s">
        <v>341</v>
      </c>
      <c r="B94" s="52" t="s">
        <v>342</v>
      </c>
      <c r="C94" s="52">
        <v>2</v>
      </c>
      <c r="D94" s="52">
        <v>0</v>
      </c>
      <c r="E94" s="52">
        <v>0</v>
      </c>
      <c r="F94" s="52">
        <v>2</v>
      </c>
      <c r="G94" s="52">
        <v>2</v>
      </c>
      <c r="H94" s="52">
        <v>3</v>
      </c>
      <c r="I94" s="32" t="s">
        <v>46</v>
      </c>
      <c r="J94" s="34" t="s">
        <v>341</v>
      </c>
      <c r="K94" s="41" t="s">
        <v>342</v>
      </c>
      <c r="L94" s="41">
        <v>2</v>
      </c>
      <c r="M94" s="41">
        <v>0</v>
      </c>
      <c r="N94" s="41">
        <v>0</v>
      </c>
      <c r="O94" s="41">
        <v>2</v>
      </c>
      <c r="P94" s="41">
        <v>2</v>
      </c>
      <c r="Q94" s="41">
        <v>3</v>
      </c>
      <c r="R94" s="32" t="s">
        <v>46</v>
      </c>
    </row>
    <row r="95" spans="1:18" ht="31.5">
      <c r="A95" s="34" t="s">
        <v>343</v>
      </c>
      <c r="B95" s="52" t="s">
        <v>297</v>
      </c>
      <c r="C95" s="52">
        <v>2</v>
      </c>
      <c r="D95" s="52">
        <v>0</v>
      </c>
      <c r="E95" s="52">
        <v>0</v>
      </c>
      <c r="F95" s="52">
        <v>2</v>
      </c>
      <c r="G95" s="52">
        <v>2</v>
      </c>
      <c r="H95" s="52">
        <v>3</v>
      </c>
      <c r="I95" s="32" t="s">
        <v>46</v>
      </c>
      <c r="J95" s="34" t="s">
        <v>343</v>
      </c>
      <c r="K95" s="41" t="s">
        <v>297</v>
      </c>
      <c r="L95" s="41">
        <v>2</v>
      </c>
      <c r="M95" s="41">
        <v>0</v>
      </c>
      <c r="N95" s="41">
        <v>0</v>
      </c>
      <c r="O95" s="41">
        <v>2</v>
      </c>
      <c r="P95" s="41">
        <v>2</v>
      </c>
      <c r="Q95" s="41">
        <v>3</v>
      </c>
      <c r="R95" s="32" t="s">
        <v>46</v>
      </c>
    </row>
    <row r="96" spans="1:18" ht="15.75">
      <c r="A96" s="138" t="s">
        <v>150</v>
      </c>
      <c r="B96" s="209"/>
      <c r="C96" s="209"/>
      <c r="D96" s="209"/>
      <c r="E96" s="209"/>
      <c r="F96" s="209"/>
      <c r="G96" s="209"/>
      <c r="H96" s="209"/>
      <c r="I96" s="209"/>
      <c r="J96" s="129" t="s">
        <v>96</v>
      </c>
      <c r="K96" s="130"/>
      <c r="L96" s="130"/>
      <c r="M96" s="130"/>
      <c r="N96" s="130"/>
      <c r="O96" s="130"/>
      <c r="P96" s="130"/>
      <c r="Q96" s="130"/>
      <c r="R96" s="130"/>
    </row>
    <row r="97" spans="1:18" ht="29.25" customHeight="1">
      <c r="A97" s="136" t="s">
        <v>201</v>
      </c>
      <c r="B97" s="136"/>
      <c r="C97" s="136"/>
      <c r="D97" s="136"/>
      <c r="E97" s="136"/>
      <c r="F97" s="136"/>
      <c r="G97" s="136"/>
      <c r="H97" s="136"/>
      <c r="I97" s="136"/>
      <c r="J97" s="136" t="s">
        <v>201</v>
      </c>
      <c r="K97" s="136"/>
      <c r="L97" s="136"/>
      <c r="M97" s="136"/>
      <c r="N97" s="136"/>
      <c r="O97" s="136"/>
      <c r="P97" s="136"/>
      <c r="Q97" s="136"/>
      <c r="R97" s="136"/>
    </row>
    <row r="98" spans="1:18" ht="15.75">
      <c r="A98" s="67" t="s">
        <v>229</v>
      </c>
      <c r="B98" s="19" t="s">
        <v>200</v>
      </c>
      <c r="C98" s="86">
        <v>2</v>
      </c>
      <c r="D98" s="86">
        <v>0</v>
      </c>
      <c r="E98" s="86">
        <v>0</v>
      </c>
      <c r="F98" s="15">
        <f t="shared" ref="F98:F115" si="0">SUM(C98:E98)</f>
        <v>2</v>
      </c>
      <c r="G98" s="86">
        <v>2</v>
      </c>
      <c r="H98" s="86">
        <v>3</v>
      </c>
      <c r="I98" s="12" t="s">
        <v>46</v>
      </c>
      <c r="J98" s="67" t="s">
        <v>229</v>
      </c>
      <c r="K98" s="19" t="s">
        <v>200</v>
      </c>
      <c r="L98" s="86">
        <v>2</v>
      </c>
      <c r="M98" s="86">
        <v>0</v>
      </c>
      <c r="N98" s="86">
        <v>0</v>
      </c>
      <c r="O98" s="15">
        <f t="shared" ref="O98:O106" si="1">SUM(L98:N98)</f>
        <v>2</v>
      </c>
      <c r="P98" s="86">
        <v>2</v>
      </c>
      <c r="Q98" s="86">
        <v>3</v>
      </c>
      <c r="R98" s="12" t="s">
        <v>46</v>
      </c>
    </row>
    <row r="99" spans="1:18" ht="15.75">
      <c r="A99" s="67" t="s">
        <v>216</v>
      </c>
      <c r="B99" s="13" t="s">
        <v>102</v>
      </c>
      <c r="C99" s="86">
        <v>2</v>
      </c>
      <c r="D99" s="86">
        <v>0</v>
      </c>
      <c r="E99" s="86">
        <v>0</v>
      </c>
      <c r="F99" s="15">
        <f t="shared" si="0"/>
        <v>2</v>
      </c>
      <c r="G99" s="86">
        <v>2</v>
      </c>
      <c r="H99" s="86">
        <v>3</v>
      </c>
      <c r="I99" s="12" t="s">
        <v>46</v>
      </c>
      <c r="J99" s="67" t="s">
        <v>216</v>
      </c>
      <c r="K99" s="13" t="s">
        <v>102</v>
      </c>
      <c r="L99" s="86">
        <v>2</v>
      </c>
      <c r="M99" s="86">
        <v>0</v>
      </c>
      <c r="N99" s="86">
        <v>0</v>
      </c>
      <c r="O99" s="15">
        <f t="shared" si="1"/>
        <v>2</v>
      </c>
      <c r="P99" s="86">
        <v>2</v>
      </c>
      <c r="Q99" s="86">
        <v>3</v>
      </c>
      <c r="R99" s="12" t="s">
        <v>46</v>
      </c>
    </row>
    <row r="100" spans="1:18" ht="31.5">
      <c r="A100" s="67" t="s">
        <v>217</v>
      </c>
      <c r="B100" s="13" t="s">
        <v>112</v>
      </c>
      <c r="C100" s="86">
        <v>2</v>
      </c>
      <c r="D100" s="86">
        <v>0</v>
      </c>
      <c r="E100" s="86">
        <v>0</v>
      </c>
      <c r="F100" s="15">
        <f t="shared" si="0"/>
        <v>2</v>
      </c>
      <c r="G100" s="86">
        <v>2</v>
      </c>
      <c r="H100" s="86">
        <v>3</v>
      </c>
      <c r="I100" s="12" t="s">
        <v>46</v>
      </c>
      <c r="J100" s="67" t="s">
        <v>217</v>
      </c>
      <c r="K100" s="13" t="s">
        <v>112</v>
      </c>
      <c r="L100" s="86">
        <v>2</v>
      </c>
      <c r="M100" s="86">
        <v>0</v>
      </c>
      <c r="N100" s="86">
        <v>0</v>
      </c>
      <c r="O100" s="15">
        <f t="shared" si="1"/>
        <v>2</v>
      </c>
      <c r="P100" s="86">
        <v>2</v>
      </c>
      <c r="Q100" s="86">
        <v>3</v>
      </c>
      <c r="R100" s="12" t="s">
        <v>46</v>
      </c>
    </row>
    <row r="101" spans="1:18" ht="31.5">
      <c r="A101" s="67" t="s">
        <v>218</v>
      </c>
      <c r="B101" s="13" t="s">
        <v>100</v>
      </c>
      <c r="C101" s="86">
        <v>2</v>
      </c>
      <c r="D101" s="86">
        <v>0</v>
      </c>
      <c r="E101" s="86">
        <v>0</v>
      </c>
      <c r="F101" s="15">
        <f t="shared" si="0"/>
        <v>2</v>
      </c>
      <c r="G101" s="86">
        <v>2</v>
      </c>
      <c r="H101" s="86">
        <v>3</v>
      </c>
      <c r="I101" s="12" t="s">
        <v>46</v>
      </c>
      <c r="J101" s="67" t="s">
        <v>218</v>
      </c>
      <c r="K101" s="13" t="s">
        <v>100</v>
      </c>
      <c r="L101" s="86">
        <v>2</v>
      </c>
      <c r="M101" s="86">
        <v>0</v>
      </c>
      <c r="N101" s="86">
        <v>0</v>
      </c>
      <c r="O101" s="15">
        <f t="shared" si="1"/>
        <v>2</v>
      </c>
      <c r="P101" s="86">
        <v>2</v>
      </c>
      <c r="Q101" s="86">
        <v>3</v>
      </c>
      <c r="R101" s="12" t="s">
        <v>46</v>
      </c>
    </row>
    <row r="102" spans="1:18" ht="15.75">
      <c r="A102" s="67" t="s">
        <v>257</v>
      </c>
      <c r="B102" s="13" t="s">
        <v>101</v>
      </c>
      <c r="C102" s="86">
        <v>2</v>
      </c>
      <c r="D102" s="86">
        <v>0</v>
      </c>
      <c r="E102" s="86">
        <v>0</v>
      </c>
      <c r="F102" s="15">
        <f t="shared" si="0"/>
        <v>2</v>
      </c>
      <c r="G102" s="86">
        <v>2</v>
      </c>
      <c r="H102" s="86">
        <v>3</v>
      </c>
      <c r="I102" s="12" t="s">
        <v>46</v>
      </c>
      <c r="J102" s="67" t="s">
        <v>257</v>
      </c>
      <c r="K102" s="13" t="s">
        <v>101</v>
      </c>
      <c r="L102" s="86">
        <v>2</v>
      </c>
      <c r="M102" s="86">
        <v>0</v>
      </c>
      <c r="N102" s="86">
        <v>0</v>
      </c>
      <c r="O102" s="15">
        <f t="shared" si="1"/>
        <v>2</v>
      </c>
      <c r="P102" s="86">
        <v>2</v>
      </c>
      <c r="Q102" s="86">
        <v>3</v>
      </c>
      <c r="R102" s="12" t="s">
        <v>46</v>
      </c>
    </row>
    <row r="103" spans="1:18" ht="31.5">
      <c r="A103" s="67" t="s">
        <v>219</v>
      </c>
      <c r="B103" s="13" t="s">
        <v>272</v>
      </c>
      <c r="C103" s="86">
        <v>2</v>
      </c>
      <c r="D103" s="86">
        <v>0</v>
      </c>
      <c r="E103" s="86">
        <v>0</v>
      </c>
      <c r="F103" s="15">
        <f t="shared" si="0"/>
        <v>2</v>
      </c>
      <c r="G103" s="86">
        <v>2</v>
      </c>
      <c r="H103" s="86">
        <v>3</v>
      </c>
      <c r="I103" s="12" t="s">
        <v>46</v>
      </c>
      <c r="J103" s="67" t="s">
        <v>219</v>
      </c>
      <c r="K103" s="13" t="s">
        <v>272</v>
      </c>
      <c r="L103" s="86">
        <v>2</v>
      </c>
      <c r="M103" s="86">
        <v>0</v>
      </c>
      <c r="N103" s="86">
        <v>0</v>
      </c>
      <c r="O103" s="15">
        <f t="shared" si="1"/>
        <v>2</v>
      </c>
      <c r="P103" s="86">
        <v>2</v>
      </c>
      <c r="Q103" s="86">
        <v>3</v>
      </c>
      <c r="R103" s="12" t="s">
        <v>46</v>
      </c>
    </row>
    <row r="104" spans="1:18" ht="15.75">
      <c r="A104" s="67" t="s">
        <v>220</v>
      </c>
      <c r="B104" s="13" t="s">
        <v>103</v>
      </c>
      <c r="C104" s="86">
        <v>2</v>
      </c>
      <c r="D104" s="86">
        <v>0</v>
      </c>
      <c r="E104" s="86">
        <v>0</v>
      </c>
      <c r="F104" s="15">
        <f t="shared" si="0"/>
        <v>2</v>
      </c>
      <c r="G104" s="86">
        <v>2</v>
      </c>
      <c r="H104" s="86">
        <v>3</v>
      </c>
      <c r="I104" s="12" t="s">
        <v>46</v>
      </c>
      <c r="J104" s="67" t="s">
        <v>220</v>
      </c>
      <c r="K104" s="13" t="s">
        <v>103</v>
      </c>
      <c r="L104" s="86">
        <v>2</v>
      </c>
      <c r="M104" s="86">
        <v>0</v>
      </c>
      <c r="N104" s="86">
        <v>0</v>
      </c>
      <c r="O104" s="15">
        <f t="shared" si="1"/>
        <v>2</v>
      </c>
      <c r="P104" s="86">
        <v>2</v>
      </c>
      <c r="Q104" s="86">
        <v>3</v>
      </c>
      <c r="R104" s="12" t="s">
        <v>46</v>
      </c>
    </row>
    <row r="105" spans="1:18" ht="15.75">
      <c r="A105" s="67" t="s">
        <v>258</v>
      </c>
      <c r="B105" s="13" t="s">
        <v>97</v>
      </c>
      <c r="C105" s="86">
        <v>2</v>
      </c>
      <c r="D105" s="86">
        <v>0</v>
      </c>
      <c r="E105" s="86">
        <v>0</v>
      </c>
      <c r="F105" s="15">
        <f t="shared" si="0"/>
        <v>2</v>
      </c>
      <c r="G105" s="86">
        <v>2</v>
      </c>
      <c r="H105" s="86">
        <v>3</v>
      </c>
      <c r="I105" s="12" t="s">
        <v>46</v>
      </c>
      <c r="J105" s="67" t="s">
        <v>258</v>
      </c>
      <c r="K105" s="13" t="s">
        <v>97</v>
      </c>
      <c r="L105" s="86">
        <v>2</v>
      </c>
      <c r="M105" s="86">
        <v>0</v>
      </c>
      <c r="N105" s="86">
        <v>0</v>
      </c>
      <c r="O105" s="15">
        <f t="shared" si="1"/>
        <v>2</v>
      </c>
      <c r="P105" s="86">
        <v>2</v>
      </c>
      <c r="Q105" s="86">
        <v>3</v>
      </c>
      <c r="R105" s="12" t="s">
        <v>46</v>
      </c>
    </row>
    <row r="106" spans="1:18" ht="31.5">
      <c r="A106" s="67" t="s">
        <v>221</v>
      </c>
      <c r="B106" s="13" t="s">
        <v>104</v>
      </c>
      <c r="C106" s="86">
        <v>2</v>
      </c>
      <c r="D106" s="86">
        <v>0</v>
      </c>
      <c r="E106" s="86">
        <v>0</v>
      </c>
      <c r="F106" s="15">
        <f t="shared" si="0"/>
        <v>2</v>
      </c>
      <c r="G106" s="86">
        <v>2</v>
      </c>
      <c r="H106" s="86">
        <v>3</v>
      </c>
      <c r="I106" s="12" t="s">
        <v>46</v>
      </c>
      <c r="J106" s="67" t="s">
        <v>221</v>
      </c>
      <c r="K106" s="13" t="s">
        <v>104</v>
      </c>
      <c r="L106" s="86">
        <v>2</v>
      </c>
      <c r="M106" s="86">
        <v>0</v>
      </c>
      <c r="N106" s="86">
        <v>0</v>
      </c>
      <c r="O106" s="15">
        <f t="shared" si="1"/>
        <v>2</v>
      </c>
      <c r="P106" s="86">
        <v>2</v>
      </c>
      <c r="Q106" s="86">
        <v>3</v>
      </c>
      <c r="R106" s="12" t="s">
        <v>46</v>
      </c>
    </row>
    <row r="107" spans="1:18" ht="15.75">
      <c r="A107" s="67" t="s">
        <v>268</v>
      </c>
      <c r="B107" s="13" t="s">
        <v>99</v>
      </c>
      <c r="C107" s="86">
        <v>2</v>
      </c>
      <c r="D107" s="86">
        <v>0</v>
      </c>
      <c r="E107" s="86">
        <v>0</v>
      </c>
      <c r="F107" s="15">
        <f t="shared" si="0"/>
        <v>2</v>
      </c>
      <c r="G107" s="86">
        <v>2</v>
      </c>
      <c r="H107" s="86">
        <v>3</v>
      </c>
      <c r="I107" s="12" t="s">
        <v>46</v>
      </c>
      <c r="J107" s="67" t="s">
        <v>268</v>
      </c>
      <c r="K107" s="13" t="s">
        <v>99</v>
      </c>
      <c r="L107" s="86">
        <v>2</v>
      </c>
      <c r="M107" s="86">
        <v>0</v>
      </c>
      <c r="N107" s="86">
        <v>0</v>
      </c>
      <c r="O107" s="15">
        <f t="shared" ref="O107:O112" si="2">SUM(L107:N107)</f>
        <v>2</v>
      </c>
      <c r="P107" s="86">
        <v>2</v>
      </c>
      <c r="Q107" s="86">
        <v>3</v>
      </c>
      <c r="R107" s="12" t="s">
        <v>46</v>
      </c>
    </row>
    <row r="108" spans="1:18" ht="15.75">
      <c r="A108" s="67" t="s">
        <v>265</v>
      </c>
      <c r="B108" s="13" t="s">
        <v>105</v>
      </c>
      <c r="C108" s="86">
        <v>2</v>
      </c>
      <c r="D108" s="86">
        <v>0</v>
      </c>
      <c r="E108" s="86">
        <v>0</v>
      </c>
      <c r="F108" s="15">
        <f t="shared" si="0"/>
        <v>2</v>
      </c>
      <c r="G108" s="86">
        <v>2</v>
      </c>
      <c r="H108" s="86">
        <v>3</v>
      </c>
      <c r="I108" s="12" t="s">
        <v>46</v>
      </c>
      <c r="J108" s="67" t="s">
        <v>265</v>
      </c>
      <c r="K108" s="13" t="s">
        <v>105</v>
      </c>
      <c r="L108" s="86">
        <v>2</v>
      </c>
      <c r="M108" s="86">
        <v>0</v>
      </c>
      <c r="N108" s="86">
        <v>0</v>
      </c>
      <c r="O108" s="15">
        <f t="shared" si="2"/>
        <v>2</v>
      </c>
      <c r="P108" s="86">
        <v>2</v>
      </c>
      <c r="Q108" s="86">
        <v>3</v>
      </c>
      <c r="R108" s="12" t="s">
        <v>46</v>
      </c>
    </row>
    <row r="109" spans="1:18" ht="31.5">
      <c r="A109" s="67" t="s">
        <v>259</v>
      </c>
      <c r="B109" s="13" t="s">
        <v>106</v>
      </c>
      <c r="C109" s="86">
        <v>2</v>
      </c>
      <c r="D109" s="86">
        <v>0</v>
      </c>
      <c r="E109" s="86">
        <v>0</v>
      </c>
      <c r="F109" s="15">
        <f t="shared" si="0"/>
        <v>2</v>
      </c>
      <c r="G109" s="86">
        <v>2</v>
      </c>
      <c r="H109" s="86">
        <v>3</v>
      </c>
      <c r="I109" s="12" t="s">
        <v>46</v>
      </c>
      <c r="J109" s="67" t="s">
        <v>259</v>
      </c>
      <c r="K109" s="13" t="s">
        <v>106</v>
      </c>
      <c r="L109" s="86">
        <v>2</v>
      </c>
      <c r="M109" s="86">
        <v>0</v>
      </c>
      <c r="N109" s="86">
        <v>0</v>
      </c>
      <c r="O109" s="15">
        <f t="shared" si="2"/>
        <v>2</v>
      </c>
      <c r="P109" s="86">
        <v>2</v>
      </c>
      <c r="Q109" s="86">
        <v>3</v>
      </c>
      <c r="R109" s="12" t="s">
        <v>46</v>
      </c>
    </row>
    <row r="110" spans="1:18" ht="15.75">
      <c r="A110" s="67" t="s">
        <v>227</v>
      </c>
      <c r="B110" s="13" t="s">
        <v>158</v>
      </c>
      <c r="C110" s="86">
        <v>2</v>
      </c>
      <c r="D110" s="86">
        <v>0</v>
      </c>
      <c r="E110" s="86">
        <v>0</v>
      </c>
      <c r="F110" s="15">
        <f t="shared" si="0"/>
        <v>2</v>
      </c>
      <c r="G110" s="86">
        <v>2</v>
      </c>
      <c r="H110" s="86">
        <v>3</v>
      </c>
      <c r="I110" s="12" t="s">
        <v>46</v>
      </c>
      <c r="J110" s="67" t="s">
        <v>227</v>
      </c>
      <c r="K110" s="13" t="s">
        <v>158</v>
      </c>
      <c r="L110" s="86">
        <v>2</v>
      </c>
      <c r="M110" s="86">
        <v>0</v>
      </c>
      <c r="N110" s="86">
        <v>0</v>
      </c>
      <c r="O110" s="15">
        <f t="shared" si="2"/>
        <v>2</v>
      </c>
      <c r="P110" s="86">
        <v>2</v>
      </c>
      <c r="Q110" s="86">
        <v>3</v>
      </c>
      <c r="R110" s="12" t="s">
        <v>46</v>
      </c>
    </row>
    <row r="111" spans="1:18" ht="15.75">
      <c r="A111" s="69" t="s">
        <v>372</v>
      </c>
      <c r="B111" s="69" t="s">
        <v>373</v>
      </c>
      <c r="C111" s="86">
        <v>2</v>
      </c>
      <c r="D111" s="86">
        <v>0</v>
      </c>
      <c r="E111" s="86">
        <v>0</v>
      </c>
      <c r="F111" s="15">
        <f t="shared" si="0"/>
        <v>2</v>
      </c>
      <c r="G111" s="86">
        <v>2</v>
      </c>
      <c r="H111" s="86">
        <v>3</v>
      </c>
      <c r="I111" s="12" t="s">
        <v>46</v>
      </c>
      <c r="J111" s="69" t="s">
        <v>372</v>
      </c>
      <c r="K111" s="69" t="s">
        <v>373</v>
      </c>
      <c r="L111" s="86">
        <v>2</v>
      </c>
      <c r="M111" s="86">
        <v>0</v>
      </c>
      <c r="N111" s="86">
        <v>0</v>
      </c>
      <c r="O111" s="15">
        <f t="shared" si="2"/>
        <v>2</v>
      </c>
      <c r="P111" s="86">
        <v>2</v>
      </c>
      <c r="Q111" s="86">
        <v>3</v>
      </c>
      <c r="R111" s="12" t="s">
        <v>46</v>
      </c>
    </row>
    <row r="112" spans="1:18" ht="31.5">
      <c r="A112" s="69" t="s">
        <v>351</v>
      </c>
      <c r="B112" s="13" t="s">
        <v>347</v>
      </c>
      <c r="C112" s="86">
        <v>2</v>
      </c>
      <c r="D112" s="86">
        <v>0</v>
      </c>
      <c r="E112" s="86">
        <v>0</v>
      </c>
      <c r="F112" s="15">
        <f t="shared" si="0"/>
        <v>2</v>
      </c>
      <c r="G112" s="86">
        <v>2</v>
      </c>
      <c r="H112" s="86">
        <v>3</v>
      </c>
      <c r="I112" s="12" t="s">
        <v>46</v>
      </c>
      <c r="J112" s="69" t="s">
        <v>351</v>
      </c>
      <c r="K112" s="13" t="s">
        <v>347</v>
      </c>
      <c r="L112" s="86">
        <v>2</v>
      </c>
      <c r="M112" s="86">
        <v>0</v>
      </c>
      <c r="N112" s="86">
        <v>0</v>
      </c>
      <c r="O112" s="15">
        <f t="shared" si="2"/>
        <v>2</v>
      </c>
      <c r="P112" s="86">
        <v>2</v>
      </c>
      <c r="Q112" s="86">
        <v>3</v>
      </c>
      <c r="R112" s="12" t="s">
        <v>46</v>
      </c>
    </row>
    <row r="113" spans="1:18" ht="15.75">
      <c r="A113" s="69" t="s">
        <v>357</v>
      </c>
      <c r="B113" s="13" t="s">
        <v>358</v>
      </c>
      <c r="C113" s="86">
        <v>2</v>
      </c>
      <c r="D113" s="86">
        <v>0</v>
      </c>
      <c r="E113" s="86">
        <v>0</v>
      </c>
      <c r="F113" s="15">
        <f t="shared" si="0"/>
        <v>2</v>
      </c>
      <c r="G113" s="86">
        <v>2</v>
      </c>
      <c r="H113" s="86">
        <v>3</v>
      </c>
      <c r="I113" s="12" t="s">
        <v>46</v>
      </c>
      <c r="J113" s="69" t="s">
        <v>357</v>
      </c>
      <c r="K113" s="13" t="s">
        <v>358</v>
      </c>
      <c r="L113" s="86">
        <v>2</v>
      </c>
      <c r="M113" s="86">
        <v>0</v>
      </c>
      <c r="N113" s="86">
        <v>0</v>
      </c>
      <c r="O113" s="15">
        <f t="shared" ref="O113:O114" si="3">SUM(L113:N113)</f>
        <v>2</v>
      </c>
      <c r="P113" s="86">
        <v>2</v>
      </c>
      <c r="Q113" s="86">
        <v>3</v>
      </c>
      <c r="R113" s="12" t="s">
        <v>46</v>
      </c>
    </row>
    <row r="114" spans="1:18" ht="15.75">
      <c r="A114" s="69" t="s">
        <v>360</v>
      </c>
      <c r="B114" s="13" t="s">
        <v>361</v>
      </c>
      <c r="C114" s="86">
        <v>2</v>
      </c>
      <c r="D114" s="86">
        <v>0</v>
      </c>
      <c r="E114" s="86">
        <v>0</v>
      </c>
      <c r="F114" s="15">
        <f t="shared" si="0"/>
        <v>2</v>
      </c>
      <c r="G114" s="86">
        <v>2</v>
      </c>
      <c r="H114" s="86">
        <v>3</v>
      </c>
      <c r="I114" s="12" t="s">
        <v>46</v>
      </c>
      <c r="J114" s="69" t="s">
        <v>360</v>
      </c>
      <c r="K114" s="13" t="s">
        <v>361</v>
      </c>
      <c r="L114" s="86">
        <v>2</v>
      </c>
      <c r="M114" s="86">
        <v>0</v>
      </c>
      <c r="N114" s="86">
        <v>0</v>
      </c>
      <c r="O114" s="15">
        <f t="shared" si="3"/>
        <v>2</v>
      </c>
      <c r="P114" s="86">
        <v>2</v>
      </c>
      <c r="Q114" s="86">
        <v>3</v>
      </c>
      <c r="R114" s="12" t="s">
        <v>46</v>
      </c>
    </row>
    <row r="115" spans="1:18" ht="30" customHeight="1">
      <c r="A115" s="55" t="s">
        <v>382</v>
      </c>
      <c r="B115" s="55" t="s">
        <v>383</v>
      </c>
      <c r="C115" s="57">
        <v>2</v>
      </c>
      <c r="D115" s="57">
        <v>0</v>
      </c>
      <c r="E115" s="57">
        <v>0</v>
      </c>
      <c r="F115" s="56">
        <f t="shared" si="0"/>
        <v>2</v>
      </c>
      <c r="G115" s="57">
        <v>2</v>
      </c>
      <c r="H115" s="57">
        <v>3</v>
      </c>
      <c r="I115" s="58" t="s">
        <v>46</v>
      </c>
      <c r="J115" s="55" t="s">
        <v>382</v>
      </c>
      <c r="K115" s="55" t="s">
        <v>383</v>
      </c>
      <c r="L115" s="57">
        <v>2</v>
      </c>
      <c r="M115" s="57">
        <v>0</v>
      </c>
      <c r="N115" s="57">
        <v>0</v>
      </c>
      <c r="O115" s="56">
        <f t="shared" ref="O115" si="4">SUM(L115:N115)</f>
        <v>2</v>
      </c>
      <c r="P115" s="57">
        <v>2</v>
      </c>
      <c r="Q115" s="57">
        <v>3</v>
      </c>
      <c r="R115" s="58" t="s">
        <v>46</v>
      </c>
    </row>
    <row r="116" spans="1:18" ht="15.75">
      <c r="A116" s="138" t="s">
        <v>107</v>
      </c>
      <c r="B116" s="139"/>
      <c r="C116" s="139"/>
      <c r="D116" s="139"/>
      <c r="E116" s="139"/>
      <c r="F116" s="139"/>
      <c r="G116" s="139"/>
      <c r="H116" s="139"/>
      <c r="I116" s="139"/>
      <c r="J116" s="129" t="s">
        <v>107</v>
      </c>
      <c r="K116" s="130"/>
      <c r="L116" s="130"/>
      <c r="M116" s="130"/>
      <c r="N116" s="130"/>
      <c r="O116" s="130"/>
      <c r="P116" s="130"/>
      <c r="Q116" s="130"/>
      <c r="R116" s="130"/>
    </row>
    <row r="117" spans="1:18" ht="33.75" customHeight="1">
      <c r="A117" s="133" t="s">
        <v>198</v>
      </c>
      <c r="B117" s="134"/>
      <c r="C117" s="134"/>
      <c r="D117" s="134"/>
      <c r="E117" s="134"/>
      <c r="F117" s="134"/>
      <c r="G117" s="134"/>
      <c r="H117" s="134"/>
      <c r="I117" s="134"/>
      <c r="J117" s="133" t="s">
        <v>198</v>
      </c>
      <c r="K117" s="134"/>
      <c r="L117" s="134"/>
      <c r="M117" s="134"/>
      <c r="N117" s="134"/>
      <c r="O117" s="134"/>
      <c r="P117" s="134"/>
      <c r="Q117" s="134"/>
      <c r="R117" s="134"/>
    </row>
    <row r="118" spans="1:18" ht="31.5">
      <c r="A118" s="70" t="s">
        <v>230</v>
      </c>
      <c r="B118" s="59" t="s">
        <v>271</v>
      </c>
      <c r="C118" s="57">
        <v>2</v>
      </c>
      <c r="D118" s="57">
        <v>0</v>
      </c>
      <c r="E118" s="57">
        <v>0</v>
      </c>
      <c r="F118" s="56">
        <f>SUM(C118:E118)</f>
        <v>2</v>
      </c>
      <c r="G118" s="57">
        <v>2</v>
      </c>
      <c r="H118" s="57">
        <v>3</v>
      </c>
      <c r="I118" s="58" t="s">
        <v>46</v>
      </c>
      <c r="J118" s="70" t="s">
        <v>230</v>
      </c>
      <c r="K118" s="59" t="s">
        <v>271</v>
      </c>
      <c r="L118" s="57">
        <v>2</v>
      </c>
      <c r="M118" s="57">
        <v>0</v>
      </c>
      <c r="N118" s="57">
        <v>0</v>
      </c>
      <c r="O118" s="56">
        <f>SUM(L118:N118)</f>
        <v>2</v>
      </c>
      <c r="P118" s="57">
        <v>2</v>
      </c>
      <c r="Q118" s="57">
        <v>3</v>
      </c>
      <c r="R118" s="58" t="s">
        <v>46</v>
      </c>
    </row>
    <row r="119" spans="1:18" ht="15.75">
      <c r="A119" s="70" t="s">
        <v>231</v>
      </c>
      <c r="B119" s="59" t="s">
        <v>93</v>
      </c>
      <c r="C119" s="57">
        <v>2</v>
      </c>
      <c r="D119" s="57">
        <v>0</v>
      </c>
      <c r="E119" s="57">
        <v>0</v>
      </c>
      <c r="F119" s="56">
        <f>SUM(C119:E119)</f>
        <v>2</v>
      </c>
      <c r="G119" s="57">
        <v>2</v>
      </c>
      <c r="H119" s="57">
        <v>3</v>
      </c>
      <c r="I119" s="58" t="s">
        <v>46</v>
      </c>
      <c r="J119" s="70" t="s">
        <v>231</v>
      </c>
      <c r="K119" s="59" t="s">
        <v>93</v>
      </c>
      <c r="L119" s="57">
        <v>2</v>
      </c>
      <c r="M119" s="57">
        <v>0</v>
      </c>
      <c r="N119" s="57">
        <v>0</v>
      </c>
      <c r="O119" s="56">
        <f>SUM(L119:N119)</f>
        <v>2</v>
      </c>
      <c r="P119" s="57">
        <v>2</v>
      </c>
      <c r="Q119" s="57">
        <v>3</v>
      </c>
      <c r="R119" s="58" t="s">
        <v>46</v>
      </c>
    </row>
    <row r="120" spans="1:18" ht="31.5">
      <c r="A120" s="70" t="s">
        <v>260</v>
      </c>
      <c r="B120" s="59" t="s">
        <v>92</v>
      </c>
      <c r="C120" s="57">
        <v>2</v>
      </c>
      <c r="D120" s="57">
        <v>0</v>
      </c>
      <c r="E120" s="57">
        <v>0</v>
      </c>
      <c r="F120" s="56">
        <f t="shared" ref="F120:F126" si="5">SUM(C120:E120)</f>
        <v>2</v>
      </c>
      <c r="G120" s="57">
        <v>2</v>
      </c>
      <c r="H120" s="57">
        <v>3</v>
      </c>
      <c r="I120" s="58" t="s">
        <v>46</v>
      </c>
      <c r="J120" s="70" t="s">
        <v>260</v>
      </c>
      <c r="K120" s="59" t="s">
        <v>92</v>
      </c>
      <c r="L120" s="57">
        <v>2</v>
      </c>
      <c r="M120" s="57">
        <v>0</v>
      </c>
      <c r="N120" s="57">
        <v>0</v>
      </c>
      <c r="O120" s="56">
        <f t="shared" ref="O120:O126" si="6">SUM(L120:N120)</f>
        <v>2</v>
      </c>
      <c r="P120" s="57">
        <v>2</v>
      </c>
      <c r="Q120" s="57">
        <v>3</v>
      </c>
      <c r="R120" s="58" t="s">
        <v>46</v>
      </c>
    </row>
    <row r="121" spans="1:18" ht="31.5">
      <c r="A121" s="70" t="s">
        <v>232</v>
      </c>
      <c r="B121" s="59" t="s">
        <v>86</v>
      </c>
      <c r="C121" s="57">
        <v>2</v>
      </c>
      <c r="D121" s="57">
        <v>0</v>
      </c>
      <c r="E121" s="57">
        <v>0</v>
      </c>
      <c r="F121" s="56">
        <f t="shared" si="5"/>
        <v>2</v>
      </c>
      <c r="G121" s="57">
        <v>2</v>
      </c>
      <c r="H121" s="57">
        <v>3</v>
      </c>
      <c r="I121" s="58" t="s">
        <v>46</v>
      </c>
      <c r="J121" s="70" t="s">
        <v>232</v>
      </c>
      <c r="K121" s="59" t="s">
        <v>86</v>
      </c>
      <c r="L121" s="57">
        <v>2</v>
      </c>
      <c r="M121" s="57">
        <v>0</v>
      </c>
      <c r="N121" s="57">
        <v>0</v>
      </c>
      <c r="O121" s="56">
        <f t="shared" si="6"/>
        <v>2</v>
      </c>
      <c r="P121" s="57">
        <v>2</v>
      </c>
      <c r="Q121" s="57">
        <v>3</v>
      </c>
      <c r="R121" s="58" t="s">
        <v>46</v>
      </c>
    </row>
    <row r="122" spans="1:18" ht="31.5">
      <c r="A122" s="70" t="s">
        <v>233</v>
      </c>
      <c r="B122" s="59" t="s">
        <v>87</v>
      </c>
      <c r="C122" s="57">
        <v>2</v>
      </c>
      <c r="D122" s="57">
        <v>0</v>
      </c>
      <c r="E122" s="57">
        <v>0</v>
      </c>
      <c r="F122" s="56">
        <f t="shared" si="5"/>
        <v>2</v>
      </c>
      <c r="G122" s="57">
        <v>2</v>
      </c>
      <c r="H122" s="57">
        <v>3</v>
      </c>
      <c r="I122" s="58" t="s">
        <v>46</v>
      </c>
      <c r="J122" s="70" t="s">
        <v>233</v>
      </c>
      <c r="K122" s="59" t="s">
        <v>87</v>
      </c>
      <c r="L122" s="57">
        <v>2</v>
      </c>
      <c r="M122" s="57">
        <v>0</v>
      </c>
      <c r="N122" s="57">
        <v>0</v>
      </c>
      <c r="O122" s="56">
        <f t="shared" si="6"/>
        <v>2</v>
      </c>
      <c r="P122" s="57">
        <v>2</v>
      </c>
      <c r="Q122" s="57">
        <v>3</v>
      </c>
      <c r="R122" s="58" t="s">
        <v>46</v>
      </c>
    </row>
    <row r="123" spans="1:18" ht="15.75">
      <c r="A123" s="70" t="s">
        <v>234</v>
      </c>
      <c r="B123" s="59" t="s">
        <v>88</v>
      </c>
      <c r="C123" s="57">
        <v>2</v>
      </c>
      <c r="D123" s="57">
        <v>0</v>
      </c>
      <c r="E123" s="57">
        <v>0</v>
      </c>
      <c r="F123" s="56">
        <f t="shared" si="5"/>
        <v>2</v>
      </c>
      <c r="G123" s="57">
        <v>2</v>
      </c>
      <c r="H123" s="57">
        <v>3</v>
      </c>
      <c r="I123" s="58" t="s">
        <v>46</v>
      </c>
      <c r="J123" s="70" t="s">
        <v>234</v>
      </c>
      <c r="K123" s="59" t="s">
        <v>88</v>
      </c>
      <c r="L123" s="57">
        <v>2</v>
      </c>
      <c r="M123" s="57">
        <v>0</v>
      </c>
      <c r="N123" s="57">
        <v>0</v>
      </c>
      <c r="O123" s="56">
        <f t="shared" si="6"/>
        <v>2</v>
      </c>
      <c r="P123" s="57">
        <v>2</v>
      </c>
      <c r="Q123" s="57">
        <v>3</v>
      </c>
      <c r="R123" s="58" t="s">
        <v>46</v>
      </c>
    </row>
    <row r="124" spans="1:18" ht="15.75">
      <c r="A124" s="70" t="s">
        <v>270</v>
      </c>
      <c r="B124" s="59" t="s">
        <v>89</v>
      </c>
      <c r="C124" s="57">
        <v>2</v>
      </c>
      <c r="D124" s="57">
        <v>0</v>
      </c>
      <c r="E124" s="57">
        <v>0</v>
      </c>
      <c r="F124" s="56">
        <f t="shared" si="5"/>
        <v>2</v>
      </c>
      <c r="G124" s="57">
        <v>2</v>
      </c>
      <c r="H124" s="57">
        <v>3</v>
      </c>
      <c r="I124" s="58" t="s">
        <v>46</v>
      </c>
      <c r="J124" s="70" t="s">
        <v>270</v>
      </c>
      <c r="K124" s="59" t="s">
        <v>89</v>
      </c>
      <c r="L124" s="57">
        <v>2</v>
      </c>
      <c r="M124" s="57">
        <v>0</v>
      </c>
      <c r="N124" s="57">
        <v>0</v>
      </c>
      <c r="O124" s="56">
        <f t="shared" si="6"/>
        <v>2</v>
      </c>
      <c r="P124" s="57">
        <v>2</v>
      </c>
      <c r="Q124" s="57">
        <v>3</v>
      </c>
      <c r="R124" s="58" t="s">
        <v>46</v>
      </c>
    </row>
    <row r="125" spans="1:18" ht="15.75">
      <c r="A125" s="70" t="s">
        <v>261</v>
      </c>
      <c r="B125" s="59" t="s">
        <v>117</v>
      </c>
      <c r="C125" s="57">
        <v>2</v>
      </c>
      <c r="D125" s="57">
        <v>0</v>
      </c>
      <c r="E125" s="57">
        <v>0</v>
      </c>
      <c r="F125" s="56">
        <f t="shared" si="5"/>
        <v>2</v>
      </c>
      <c r="G125" s="57">
        <v>2</v>
      </c>
      <c r="H125" s="57">
        <v>3</v>
      </c>
      <c r="I125" s="58" t="s">
        <v>46</v>
      </c>
      <c r="J125" s="70" t="s">
        <v>261</v>
      </c>
      <c r="K125" s="59" t="s">
        <v>117</v>
      </c>
      <c r="L125" s="57">
        <v>2</v>
      </c>
      <c r="M125" s="57">
        <v>0</v>
      </c>
      <c r="N125" s="57">
        <v>0</v>
      </c>
      <c r="O125" s="56">
        <f t="shared" si="6"/>
        <v>2</v>
      </c>
      <c r="P125" s="57">
        <v>2</v>
      </c>
      <c r="Q125" s="57">
        <v>3</v>
      </c>
      <c r="R125" s="58" t="s">
        <v>46</v>
      </c>
    </row>
    <row r="126" spans="1:18" ht="22.5" customHeight="1">
      <c r="A126" s="70" t="s">
        <v>236</v>
      </c>
      <c r="B126" s="59" t="s">
        <v>157</v>
      </c>
      <c r="C126" s="57">
        <v>2</v>
      </c>
      <c r="D126" s="57">
        <v>0</v>
      </c>
      <c r="E126" s="57">
        <v>0</v>
      </c>
      <c r="F126" s="56">
        <f t="shared" si="5"/>
        <v>2</v>
      </c>
      <c r="G126" s="57">
        <v>2</v>
      </c>
      <c r="H126" s="57">
        <v>3</v>
      </c>
      <c r="I126" s="58" t="s">
        <v>46</v>
      </c>
      <c r="J126" s="70" t="s">
        <v>236</v>
      </c>
      <c r="K126" s="59" t="s">
        <v>157</v>
      </c>
      <c r="L126" s="57">
        <v>2</v>
      </c>
      <c r="M126" s="57">
        <v>0</v>
      </c>
      <c r="N126" s="57">
        <v>0</v>
      </c>
      <c r="O126" s="56">
        <f t="shared" si="6"/>
        <v>2</v>
      </c>
      <c r="P126" s="57">
        <v>2</v>
      </c>
      <c r="Q126" s="57">
        <v>3</v>
      </c>
      <c r="R126" s="58" t="s">
        <v>46</v>
      </c>
    </row>
    <row r="127" spans="1:18" ht="25.5" customHeight="1">
      <c r="A127" s="70" t="s">
        <v>237</v>
      </c>
      <c r="B127" s="13" t="s">
        <v>426</v>
      </c>
      <c r="C127" s="57">
        <v>2</v>
      </c>
      <c r="D127" s="57">
        <v>0</v>
      </c>
      <c r="E127" s="57">
        <v>0</v>
      </c>
      <c r="F127" s="56">
        <f>SUM(C127:E127)</f>
        <v>2</v>
      </c>
      <c r="G127" s="57">
        <v>2</v>
      </c>
      <c r="H127" s="57">
        <v>3</v>
      </c>
      <c r="I127" s="58" t="s">
        <v>46</v>
      </c>
      <c r="J127" s="70" t="s">
        <v>237</v>
      </c>
      <c r="K127" s="13" t="s">
        <v>426</v>
      </c>
      <c r="L127" s="57">
        <v>2</v>
      </c>
      <c r="M127" s="57">
        <v>0</v>
      </c>
      <c r="N127" s="57">
        <v>0</v>
      </c>
      <c r="O127" s="56">
        <f>SUM(L127:N127)</f>
        <v>2</v>
      </c>
      <c r="P127" s="57">
        <v>2</v>
      </c>
      <c r="Q127" s="57">
        <v>3</v>
      </c>
      <c r="R127" s="58" t="s">
        <v>46</v>
      </c>
    </row>
    <row r="128" spans="1:18" ht="31.5">
      <c r="A128" s="71" t="s">
        <v>354</v>
      </c>
      <c r="B128" s="59" t="s">
        <v>346</v>
      </c>
      <c r="C128" s="57">
        <v>2</v>
      </c>
      <c r="D128" s="57">
        <v>0</v>
      </c>
      <c r="E128" s="57">
        <v>0</v>
      </c>
      <c r="F128" s="56">
        <f>SUM(C128:E128)</f>
        <v>2</v>
      </c>
      <c r="G128" s="57">
        <v>2</v>
      </c>
      <c r="H128" s="57">
        <v>3</v>
      </c>
      <c r="I128" s="58" t="s">
        <v>46</v>
      </c>
      <c r="J128" s="71" t="s">
        <v>354</v>
      </c>
      <c r="K128" s="59" t="s">
        <v>346</v>
      </c>
      <c r="L128" s="57">
        <v>2</v>
      </c>
      <c r="M128" s="57">
        <v>0</v>
      </c>
      <c r="N128" s="57">
        <v>0</v>
      </c>
      <c r="O128" s="56">
        <f>SUM(L128:N128)</f>
        <v>2</v>
      </c>
      <c r="P128" s="57">
        <v>2</v>
      </c>
      <c r="Q128" s="57">
        <v>3</v>
      </c>
      <c r="R128" s="58" t="s">
        <v>46</v>
      </c>
    </row>
    <row r="129" spans="1:18" ht="15.75">
      <c r="A129" s="71" t="s">
        <v>365</v>
      </c>
      <c r="B129" s="59" t="s">
        <v>364</v>
      </c>
      <c r="C129" s="57">
        <v>2</v>
      </c>
      <c r="D129" s="57">
        <v>0</v>
      </c>
      <c r="E129" s="57">
        <v>0</v>
      </c>
      <c r="F129" s="56">
        <f>SUM(C129:E129)</f>
        <v>2</v>
      </c>
      <c r="G129" s="57">
        <v>2</v>
      </c>
      <c r="H129" s="57">
        <v>3</v>
      </c>
      <c r="I129" s="58" t="s">
        <v>46</v>
      </c>
      <c r="J129" s="71" t="s">
        <v>365</v>
      </c>
      <c r="K129" s="59" t="s">
        <v>364</v>
      </c>
      <c r="L129" s="57">
        <v>2</v>
      </c>
      <c r="M129" s="57">
        <v>0</v>
      </c>
      <c r="N129" s="57">
        <v>0</v>
      </c>
      <c r="O129" s="56">
        <f>SUM(L129:N129)</f>
        <v>2</v>
      </c>
      <c r="P129" s="57">
        <v>2</v>
      </c>
      <c r="Q129" s="57">
        <v>3</v>
      </c>
      <c r="R129" s="58" t="s">
        <v>46</v>
      </c>
    </row>
    <row r="130" spans="1:18" ht="31.5">
      <c r="A130" s="71" t="s">
        <v>371</v>
      </c>
      <c r="B130" s="59" t="s">
        <v>369</v>
      </c>
      <c r="C130" s="57">
        <v>2</v>
      </c>
      <c r="D130" s="57">
        <v>0</v>
      </c>
      <c r="E130" s="57">
        <v>0</v>
      </c>
      <c r="F130" s="56">
        <f t="shared" ref="F130:F132" si="7">SUM(C130:E130)</f>
        <v>2</v>
      </c>
      <c r="G130" s="57">
        <v>2</v>
      </c>
      <c r="H130" s="57">
        <v>3</v>
      </c>
      <c r="I130" s="58" t="s">
        <v>46</v>
      </c>
      <c r="J130" s="71" t="s">
        <v>371</v>
      </c>
      <c r="K130" s="59" t="s">
        <v>369</v>
      </c>
      <c r="L130" s="57">
        <v>2</v>
      </c>
      <c r="M130" s="57">
        <v>0</v>
      </c>
      <c r="N130" s="57">
        <v>0</v>
      </c>
      <c r="O130" s="56">
        <f t="shared" ref="O130" si="8">SUM(L130:N130)</f>
        <v>2</v>
      </c>
      <c r="P130" s="57">
        <v>2</v>
      </c>
      <c r="Q130" s="57">
        <v>3</v>
      </c>
      <c r="R130" s="58" t="s">
        <v>46</v>
      </c>
    </row>
    <row r="131" spans="1:18" ht="15.75">
      <c r="A131" s="72" t="s">
        <v>379</v>
      </c>
      <c r="B131" s="59" t="s">
        <v>376</v>
      </c>
      <c r="C131" s="57">
        <v>2</v>
      </c>
      <c r="D131" s="57">
        <v>0</v>
      </c>
      <c r="E131" s="57">
        <v>0</v>
      </c>
      <c r="F131" s="56">
        <f t="shared" si="7"/>
        <v>2</v>
      </c>
      <c r="G131" s="57">
        <v>2</v>
      </c>
      <c r="H131" s="57">
        <v>3</v>
      </c>
      <c r="I131" s="58" t="s">
        <v>46</v>
      </c>
      <c r="J131" s="72" t="s">
        <v>379</v>
      </c>
      <c r="K131" s="59" t="s">
        <v>376</v>
      </c>
      <c r="L131" s="57">
        <v>2</v>
      </c>
      <c r="M131" s="57">
        <v>0</v>
      </c>
      <c r="N131" s="57">
        <v>0</v>
      </c>
      <c r="O131" s="56">
        <f t="shared" ref="O131:O132" si="9">SUM(L131:N131)</f>
        <v>2</v>
      </c>
      <c r="P131" s="57">
        <v>2</v>
      </c>
      <c r="Q131" s="57">
        <v>3</v>
      </c>
      <c r="R131" s="58" t="s">
        <v>46</v>
      </c>
    </row>
    <row r="132" spans="1:18" ht="15.75">
      <c r="A132" s="72" t="s">
        <v>380</v>
      </c>
      <c r="B132" s="59" t="s">
        <v>378</v>
      </c>
      <c r="C132" s="57">
        <v>2</v>
      </c>
      <c r="D132" s="57">
        <v>0</v>
      </c>
      <c r="E132" s="57">
        <v>0</v>
      </c>
      <c r="F132" s="56">
        <f t="shared" si="7"/>
        <v>2</v>
      </c>
      <c r="G132" s="57">
        <v>2</v>
      </c>
      <c r="H132" s="57">
        <v>3</v>
      </c>
      <c r="I132" s="58" t="s">
        <v>46</v>
      </c>
      <c r="J132" s="72" t="s">
        <v>380</v>
      </c>
      <c r="K132" s="59" t="s">
        <v>378</v>
      </c>
      <c r="L132" s="57">
        <v>2</v>
      </c>
      <c r="M132" s="57">
        <v>0</v>
      </c>
      <c r="N132" s="57">
        <v>0</v>
      </c>
      <c r="O132" s="56">
        <f t="shared" si="9"/>
        <v>2</v>
      </c>
      <c r="P132" s="57">
        <v>2</v>
      </c>
      <c r="Q132" s="57">
        <v>3</v>
      </c>
      <c r="R132" s="58" t="s">
        <v>46</v>
      </c>
    </row>
    <row r="133" spans="1:18" ht="15.75">
      <c r="A133" s="138" t="s">
        <v>19</v>
      </c>
      <c r="B133" s="139"/>
      <c r="C133" s="139"/>
      <c r="D133" s="139"/>
      <c r="E133" s="139"/>
      <c r="F133" s="139"/>
      <c r="G133" s="139"/>
      <c r="H133" s="139"/>
      <c r="I133" s="139"/>
      <c r="J133" s="129" t="s">
        <v>19</v>
      </c>
      <c r="K133" s="130"/>
      <c r="L133" s="130"/>
      <c r="M133" s="130"/>
      <c r="N133" s="130"/>
      <c r="O133" s="130"/>
      <c r="P133" s="130"/>
      <c r="Q133" s="130"/>
      <c r="R133" s="130"/>
    </row>
    <row r="134" spans="1:18" ht="36.75" customHeight="1">
      <c r="A134" s="136" t="s">
        <v>201</v>
      </c>
      <c r="B134" s="136"/>
      <c r="C134" s="136"/>
      <c r="D134" s="136"/>
      <c r="E134" s="136"/>
      <c r="F134" s="136"/>
      <c r="G134" s="136"/>
      <c r="H134" s="136"/>
      <c r="I134" s="136"/>
      <c r="J134" s="136" t="s">
        <v>201</v>
      </c>
      <c r="K134" s="136"/>
      <c r="L134" s="136"/>
      <c r="M134" s="136"/>
      <c r="N134" s="136"/>
      <c r="O134" s="136"/>
      <c r="P134" s="136"/>
      <c r="Q134" s="136"/>
      <c r="R134" s="136"/>
    </row>
    <row r="135" spans="1:18" ht="15.75">
      <c r="A135" s="70" t="s">
        <v>253</v>
      </c>
      <c r="B135" s="59" t="s">
        <v>200</v>
      </c>
      <c r="C135" s="57">
        <v>2</v>
      </c>
      <c r="D135" s="57">
        <v>0</v>
      </c>
      <c r="E135" s="57">
        <v>0</v>
      </c>
      <c r="F135" s="56">
        <f t="shared" ref="F135:F151" si="10">SUM(C135:E135)</f>
        <v>2</v>
      </c>
      <c r="G135" s="57">
        <v>2</v>
      </c>
      <c r="H135" s="57">
        <v>3</v>
      </c>
      <c r="I135" s="58" t="s">
        <v>46</v>
      </c>
      <c r="J135" s="70" t="s">
        <v>253</v>
      </c>
      <c r="K135" s="59" t="s">
        <v>200</v>
      </c>
      <c r="L135" s="57">
        <v>2</v>
      </c>
      <c r="M135" s="57">
        <v>0</v>
      </c>
      <c r="N135" s="57">
        <v>0</v>
      </c>
      <c r="O135" s="56">
        <f t="shared" ref="O135:O143" si="11">SUM(L135:N135)</f>
        <v>2</v>
      </c>
      <c r="P135" s="57">
        <v>2</v>
      </c>
      <c r="Q135" s="57">
        <v>3</v>
      </c>
      <c r="R135" s="58" t="s">
        <v>46</v>
      </c>
    </row>
    <row r="136" spans="1:18" ht="15.75">
      <c r="A136" s="70" t="s">
        <v>240</v>
      </c>
      <c r="B136" s="59" t="s">
        <v>102</v>
      </c>
      <c r="C136" s="57">
        <v>2</v>
      </c>
      <c r="D136" s="57">
        <v>0</v>
      </c>
      <c r="E136" s="57">
        <v>0</v>
      </c>
      <c r="F136" s="56">
        <f t="shared" si="10"/>
        <v>2</v>
      </c>
      <c r="G136" s="57">
        <v>2</v>
      </c>
      <c r="H136" s="57">
        <v>3</v>
      </c>
      <c r="I136" s="58" t="s">
        <v>46</v>
      </c>
      <c r="J136" s="70" t="s">
        <v>240</v>
      </c>
      <c r="K136" s="59" t="s">
        <v>102</v>
      </c>
      <c r="L136" s="57">
        <v>2</v>
      </c>
      <c r="M136" s="57">
        <v>0</v>
      </c>
      <c r="N136" s="57">
        <v>0</v>
      </c>
      <c r="O136" s="56">
        <f t="shared" si="11"/>
        <v>2</v>
      </c>
      <c r="P136" s="57">
        <v>2</v>
      </c>
      <c r="Q136" s="57">
        <v>3</v>
      </c>
      <c r="R136" s="58" t="s">
        <v>46</v>
      </c>
    </row>
    <row r="137" spans="1:18" ht="31.5">
      <c r="A137" s="70" t="s">
        <v>241</v>
      </c>
      <c r="B137" s="59" t="s">
        <v>112</v>
      </c>
      <c r="C137" s="57">
        <v>2</v>
      </c>
      <c r="D137" s="57">
        <v>0</v>
      </c>
      <c r="E137" s="57">
        <v>0</v>
      </c>
      <c r="F137" s="56">
        <f t="shared" si="10"/>
        <v>2</v>
      </c>
      <c r="G137" s="57">
        <v>2</v>
      </c>
      <c r="H137" s="57">
        <v>3</v>
      </c>
      <c r="I137" s="58" t="s">
        <v>46</v>
      </c>
      <c r="J137" s="70" t="s">
        <v>241</v>
      </c>
      <c r="K137" s="59" t="s">
        <v>112</v>
      </c>
      <c r="L137" s="57">
        <v>2</v>
      </c>
      <c r="M137" s="57">
        <v>0</v>
      </c>
      <c r="N137" s="57">
        <v>0</v>
      </c>
      <c r="O137" s="56">
        <f t="shared" si="11"/>
        <v>2</v>
      </c>
      <c r="P137" s="57">
        <v>2</v>
      </c>
      <c r="Q137" s="57">
        <v>3</v>
      </c>
      <c r="R137" s="58" t="s">
        <v>46</v>
      </c>
    </row>
    <row r="138" spans="1:18" ht="31.5">
      <c r="A138" s="70" t="s">
        <v>242</v>
      </c>
      <c r="B138" s="59" t="s">
        <v>100</v>
      </c>
      <c r="C138" s="57">
        <v>2</v>
      </c>
      <c r="D138" s="57">
        <v>0</v>
      </c>
      <c r="E138" s="57">
        <v>0</v>
      </c>
      <c r="F138" s="56">
        <f t="shared" si="10"/>
        <v>2</v>
      </c>
      <c r="G138" s="57">
        <v>2</v>
      </c>
      <c r="H138" s="57">
        <v>3</v>
      </c>
      <c r="I138" s="58" t="s">
        <v>46</v>
      </c>
      <c r="J138" s="70" t="s">
        <v>242</v>
      </c>
      <c r="K138" s="59" t="s">
        <v>100</v>
      </c>
      <c r="L138" s="57">
        <v>2</v>
      </c>
      <c r="M138" s="57">
        <v>0</v>
      </c>
      <c r="N138" s="57">
        <v>0</v>
      </c>
      <c r="O138" s="56">
        <f t="shared" si="11"/>
        <v>2</v>
      </c>
      <c r="P138" s="57">
        <v>2</v>
      </c>
      <c r="Q138" s="57">
        <v>3</v>
      </c>
      <c r="R138" s="58" t="s">
        <v>46</v>
      </c>
    </row>
    <row r="139" spans="1:18" ht="15.75">
      <c r="A139" s="70" t="s">
        <v>264</v>
      </c>
      <c r="B139" s="59" t="s">
        <v>101</v>
      </c>
      <c r="C139" s="57">
        <v>2</v>
      </c>
      <c r="D139" s="57">
        <v>0</v>
      </c>
      <c r="E139" s="57">
        <v>0</v>
      </c>
      <c r="F139" s="56">
        <f t="shared" si="10"/>
        <v>2</v>
      </c>
      <c r="G139" s="57">
        <v>2</v>
      </c>
      <c r="H139" s="57">
        <v>3</v>
      </c>
      <c r="I139" s="58" t="s">
        <v>46</v>
      </c>
      <c r="J139" s="70" t="s">
        <v>264</v>
      </c>
      <c r="K139" s="59" t="s">
        <v>101</v>
      </c>
      <c r="L139" s="57">
        <v>2</v>
      </c>
      <c r="M139" s="57">
        <v>0</v>
      </c>
      <c r="N139" s="57">
        <v>0</v>
      </c>
      <c r="O139" s="56">
        <f t="shared" si="11"/>
        <v>2</v>
      </c>
      <c r="P139" s="57">
        <v>2</v>
      </c>
      <c r="Q139" s="57">
        <v>3</v>
      </c>
      <c r="R139" s="58" t="s">
        <v>46</v>
      </c>
    </row>
    <row r="140" spans="1:18" ht="31.5">
      <c r="A140" s="70" t="s">
        <v>243</v>
      </c>
      <c r="B140" s="59" t="s">
        <v>272</v>
      </c>
      <c r="C140" s="57">
        <v>2</v>
      </c>
      <c r="D140" s="57">
        <v>0</v>
      </c>
      <c r="E140" s="57">
        <v>0</v>
      </c>
      <c r="F140" s="56">
        <f t="shared" si="10"/>
        <v>2</v>
      </c>
      <c r="G140" s="57">
        <v>2</v>
      </c>
      <c r="H140" s="57">
        <v>3</v>
      </c>
      <c r="I140" s="58" t="s">
        <v>46</v>
      </c>
      <c r="J140" s="70" t="s">
        <v>243</v>
      </c>
      <c r="K140" s="59" t="s">
        <v>272</v>
      </c>
      <c r="L140" s="57">
        <v>2</v>
      </c>
      <c r="M140" s="57">
        <v>0</v>
      </c>
      <c r="N140" s="57">
        <v>0</v>
      </c>
      <c r="O140" s="56">
        <f t="shared" si="11"/>
        <v>2</v>
      </c>
      <c r="P140" s="57">
        <v>2</v>
      </c>
      <c r="Q140" s="57">
        <v>3</v>
      </c>
      <c r="R140" s="58" t="s">
        <v>46</v>
      </c>
    </row>
    <row r="141" spans="1:18" ht="15.75">
      <c r="A141" s="70" t="s">
        <v>244</v>
      </c>
      <c r="B141" s="59" t="s">
        <v>103</v>
      </c>
      <c r="C141" s="57">
        <v>2</v>
      </c>
      <c r="D141" s="57">
        <v>0</v>
      </c>
      <c r="E141" s="57">
        <v>0</v>
      </c>
      <c r="F141" s="56">
        <f t="shared" si="10"/>
        <v>2</v>
      </c>
      <c r="G141" s="57">
        <v>2</v>
      </c>
      <c r="H141" s="57">
        <v>3</v>
      </c>
      <c r="I141" s="58" t="s">
        <v>46</v>
      </c>
      <c r="J141" s="70" t="s">
        <v>244</v>
      </c>
      <c r="K141" s="59" t="s">
        <v>103</v>
      </c>
      <c r="L141" s="57">
        <v>2</v>
      </c>
      <c r="M141" s="57">
        <v>0</v>
      </c>
      <c r="N141" s="57">
        <v>0</v>
      </c>
      <c r="O141" s="56">
        <f t="shared" si="11"/>
        <v>2</v>
      </c>
      <c r="P141" s="57">
        <v>2</v>
      </c>
      <c r="Q141" s="57">
        <v>3</v>
      </c>
      <c r="R141" s="58" t="s">
        <v>46</v>
      </c>
    </row>
    <row r="142" spans="1:18" ht="15.75">
      <c r="A142" s="70" t="s">
        <v>262</v>
      </c>
      <c r="B142" s="59" t="s">
        <v>97</v>
      </c>
      <c r="C142" s="57">
        <v>2</v>
      </c>
      <c r="D142" s="57">
        <v>0</v>
      </c>
      <c r="E142" s="57">
        <v>0</v>
      </c>
      <c r="F142" s="56">
        <f t="shared" si="10"/>
        <v>2</v>
      </c>
      <c r="G142" s="57">
        <v>2</v>
      </c>
      <c r="H142" s="57">
        <v>3</v>
      </c>
      <c r="I142" s="58" t="s">
        <v>46</v>
      </c>
      <c r="J142" s="70" t="s">
        <v>262</v>
      </c>
      <c r="K142" s="59" t="s">
        <v>97</v>
      </c>
      <c r="L142" s="57">
        <v>2</v>
      </c>
      <c r="M142" s="57">
        <v>0</v>
      </c>
      <c r="N142" s="57">
        <v>0</v>
      </c>
      <c r="O142" s="56">
        <f t="shared" si="11"/>
        <v>2</v>
      </c>
      <c r="P142" s="57">
        <v>2</v>
      </c>
      <c r="Q142" s="57">
        <v>3</v>
      </c>
      <c r="R142" s="58" t="s">
        <v>46</v>
      </c>
    </row>
    <row r="143" spans="1:18" ht="31.5">
      <c r="A143" s="70" t="s">
        <v>245</v>
      </c>
      <c r="B143" s="59" t="s">
        <v>104</v>
      </c>
      <c r="C143" s="57">
        <v>2</v>
      </c>
      <c r="D143" s="57">
        <v>0</v>
      </c>
      <c r="E143" s="57">
        <v>0</v>
      </c>
      <c r="F143" s="56">
        <f t="shared" si="10"/>
        <v>2</v>
      </c>
      <c r="G143" s="57">
        <v>2</v>
      </c>
      <c r="H143" s="57">
        <v>3</v>
      </c>
      <c r="I143" s="58" t="s">
        <v>46</v>
      </c>
      <c r="J143" s="70" t="s">
        <v>245</v>
      </c>
      <c r="K143" s="59" t="s">
        <v>104</v>
      </c>
      <c r="L143" s="57">
        <v>2</v>
      </c>
      <c r="M143" s="57">
        <v>0</v>
      </c>
      <c r="N143" s="57">
        <v>0</v>
      </c>
      <c r="O143" s="56">
        <f t="shared" si="11"/>
        <v>2</v>
      </c>
      <c r="P143" s="57">
        <v>2</v>
      </c>
      <c r="Q143" s="57">
        <v>3</v>
      </c>
      <c r="R143" s="58" t="s">
        <v>46</v>
      </c>
    </row>
    <row r="144" spans="1:18" ht="15.75">
      <c r="A144" s="70" t="s">
        <v>269</v>
      </c>
      <c r="B144" s="59" t="s">
        <v>99</v>
      </c>
      <c r="C144" s="57">
        <v>2</v>
      </c>
      <c r="D144" s="57">
        <v>0</v>
      </c>
      <c r="E144" s="57">
        <v>0</v>
      </c>
      <c r="F144" s="56">
        <f t="shared" si="10"/>
        <v>2</v>
      </c>
      <c r="G144" s="57">
        <v>2</v>
      </c>
      <c r="H144" s="57">
        <v>3</v>
      </c>
      <c r="I144" s="58" t="s">
        <v>46</v>
      </c>
      <c r="J144" s="70" t="s">
        <v>269</v>
      </c>
      <c r="K144" s="59" t="s">
        <v>99</v>
      </c>
      <c r="L144" s="57">
        <v>2</v>
      </c>
      <c r="M144" s="57">
        <v>0</v>
      </c>
      <c r="N144" s="57">
        <v>0</v>
      </c>
      <c r="O144" s="56">
        <f t="shared" ref="O144:O149" si="12">SUM(L144:N144)</f>
        <v>2</v>
      </c>
      <c r="P144" s="57">
        <v>2</v>
      </c>
      <c r="Q144" s="57">
        <v>3</v>
      </c>
      <c r="R144" s="58" t="s">
        <v>46</v>
      </c>
    </row>
    <row r="145" spans="1:18" ht="15.75">
      <c r="A145" s="70" t="s">
        <v>266</v>
      </c>
      <c r="B145" s="59" t="s">
        <v>105</v>
      </c>
      <c r="C145" s="57">
        <v>2</v>
      </c>
      <c r="D145" s="57">
        <v>0</v>
      </c>
      <c r="E145" s="57">
        <v>0</v>
      </c>
      <c r="F145" s="56">
        <f t="shared" si="10"/>
        <v>2</v>
      </c>
      <c r="G145" s="57">
        <v>2</v>
      </c>
      <c r="H145" s="57">
        <v>3</v>
      </c>
      <c r="I145" s="58" t="s">
        <v>46</v>
      </c>
      <c r="J145" s="70" t="s">
        <v>266</v>
      </c>
      <c r="K145" s="59" t="s">
        <v>105</v>
      </c>
      <c r="L145" s="57">
        <v>2</v>
      </c>
      <c r="M145" s="57">
        <v>0</v>
      </c>
      <c r="N145" s="57">
        <v>0</v>
      </c>
      <c r="O145" s="56">
        <f t="shared" si="12"/>
        <v>2</v>
      </c>
      <c r="P145" s="57">
        <v>2</v>
      </c>
      <c r="Q145" s="57">
        <v>3</v>
      </c>
      <c r="R145" s="58" t="s">
        <v>46</v>
      </c>
    </row>
    <row r="146" spans="1:18" ht="31.5">
      <c r="A146" s="70" t="s">
        <v>263</v>
      </c>
      <c r="B146" s="59" t="s">
        <v>106</v>
      </c>
      <c r="C146" s="57">
        <v>2</v>
      </c>
      <c r="D146" s="57">
        <v>0</v>
      </c>
      <c r="E146" s="57">
        <v>0</v>
      </c>
      <c r="F146" s="56">
        <f t="shared" si="10"/>
        <v>2</v>
      </c>
      <c r="G146" s="57">
        <v>2</v>
      </c>
      <c r="H146" s="57">
        <v>3</v>
      </c>
      <c r="I146" s="58" t="s">
        <v>46</v>
      </c>
      <c r="J146" s="70" t="s">
        <v>263</v>
      </c>
      <c r="K146" s="59" t="s">
        <v>106</v>
      </c>
      <c r="L146" s="57">
        <v>2</v>
      </c>
      <c r="M146" s="57">
        <v>0</v>
      </c>
      <c r="N146" s="57">
        <v>0</v>
      </c>
      <c r="O146" s="56">
        <f t="shared" si="12"/>
        <v>2</v>
      </c>
      <c r="P146" s="57">
        <v>2</v>
      </c>
      <c r="Q146" s="57">
        <v>3</v>
      </c>
      <c r="R146" s="58" t="s">
        <v>46</v>
      </c>
    </row>
    <row r="147" spans="1:18" ht="15.75">
      <c r="A147" s="70" t="s">
        <v>251</v>
      </c>
      <c r="B147" s="59" t="s">
        <v>158</v>
      </c>
      <c r="C147" s="57">
        <v>2</v>
      </c>
      <c r="D147" s="57">
        <v>0</v>
      </c>
      <c r="E147" s="57">
        <v>0</v>
      </c>
      <c r="F147" s="56">
        <f t="shared" si="10"/>
        <v>2</v>
      </c>
      <c r="G147" s="57">
        <v>2</v>
      </c>
      <c r="H147" s="57">
        <v>3</v>
      </c>
      <c r="I147" s="58" t="s">
        <v>46</v>
      </c>
      <c r="J147" s="70" t="s">
        <v>251</v>
      </c>
      <c r="K147" s="59" t="s">
        <v>158</v>
      </c>
      <c r="L147" s="57">
        <v>2</v>
      </c>
      <c r="M147" s="57">
        <v>0</v>
      </c>
      <c r="N147" s="57">
        <v>0</v>
      </c>
      <c r="O147" s="56">
        <f t="shared" si="12"/>
        <v>2</v>
      </c>
      <c r="P147" s="57">
        <v>2</v>
      </c>
      <c r="Q147" s="57">
        <v>3</v>
      </c>
      <c r="R147" s="58" t="s">
        <v>46</v>
      </c>
    </row>
    <row r="148" spans="1:18" ht="15.75">
      <c r="A148" s="71" t="s">
        <v>374</v>
      </c>
      <c r="B148" s="71" t="s">
        <v>373</v>
      </c>
      <c r="C148" s="57">
        <v>2</v>
      </c>
      <c r="D148" s="57">
        <v>0</v>
      </c>
      <c r="E148" s="57">
        <v>0</v>
      </c>
      <c r="F148" s="56">
        <f t="shared" si="10"/>
        <v>2</v>
      </c>
      <c r="G148" s="57">
        <v>2</v>
      </c>
      <c r="H148" s="57">
        <v>3</v>
      </c>
      <c r="I148" s="58" t="s">
        <v>46</v>
      </c>
      <c r="J148" s="71" t="s">
        <v>374</v>
      </c>
      <c r="K148" s="71" t="s">
        <v>373</v>
      </c>
      <c r="L148" s="57">
        <v>2</v>
      </c>
      <c r="M148" s="57">
        <v>0</v>
      </c>
      <c r="N148" s="57">
        <v>0</v>
      </c>
      <c r="O148" s="56">
        <f t="shared" si="12"/>
        <v>2</v>
      </c>
      <c r="P148" s="57">
        <v>2</v>
      </c>
      <c r="Q148" s="57">
        <v>3</v>
      </c>
      <c r="R148" s="58" t="s">
        <v>46</v>
      </c>
    </row>
    <row r="149" spans="1:18" ht="31.5">
      <c r="A149" s="71" t="s">
        <v>352</v>
      </c>
      <c r="B149" s="59" t="s">
        <v>347</v>
      </c>
      <c r="C149" s="57">
        <v>2</v>
      </c>
      <c r="D149" s="57">
        <v>0</v>
      </c>
      <c r="E149" s="57">
        <v>0</v>
      </c>
      <c r="F149" s="56">
        <f t="shared" si="10"/>
        <v>2</v>
      </c>
      <c r="G149" s="57">
        <v>2</v>
      </c>
      <c r="H149" s="57">
        <v>3</v>
      </c>
      <c r="I149" s="58" t="s">
        <v>46</v>
      </c>
      <c r="J149" s="71" t="s">
        <v>352</v>
      </c>
      <c r="K149" s="59" t="s">
        <v>347</v>
      </c>
      <c r="L149" s="57">
        <v>2</v>
      </c>
      <c r="M149" s="57">
        <v>0</v>
      </c>
      <c r="N149" s="57">
        <v>0</v>
      </c>
      <c r="O149" s="56">
        <f t="shared" si="12"/>
        <v>2</v>
      </c>
      <c r="P149" s="57">
        <v>2</v>
      </c>
      <c r="Q149" s="57">
        <v>3</v>
      </c>
      <c r="R149" s="58" t="s">
        <v>46</v>
      </c>
    </row>
    <row r="150" spans="1:18" ht="15.75">
      <c r="A150" s="71" t="s">
        <v>359</v>
      </c>
      <c r="B150" s="59" t="s">
        <v>358</v>
      </c>
      <c r="C150" s="57">
        <v>2</v>
      </c>
      <c r="D150" s="57">
        <v>0</v>
      </c>
      <c r="E150" s="57">
        <v>0</v>
      </c>
      <c r="F150" s="56">
        <f t="shared" si="10"/>
        <v>2</v>
      </c>
      <c r="G150" s="57">
        <v>2</v>
      </c>
      <c r="H150" s="57">
        <v>3</v>
      </c>
      <c r="I150" s="58" t="s">
        <v>46</v>
      </c>
      <c r="J150" s="71" t="s">
        <v>359</v>
      </c>
      <c r="K150" s="59" t="s">
        <v>358</v>
      </c>
      <c r="L150" s="57">
        <v>2</v>
      </c>
      <c r="M150" s="57">
        <v>0</v>
      </c>
      <c r="N150" s="57">
        <v>0</v>
      </c>
      <c r="O150" s="56">
        <f t="shared" ref="O150:O152" si="13">SUM(L150:N150)</f>
        <v>2</v>
      </c>
      <c r="P150" s="57">
        <v>2</v>
      </c>
      <c r="Q150" s="57">
        <v>3</v>
      </c>
      <c r="R150" s="58" t="s">
        <v>46</v>
      </c>
    </row>
    <row r="151" spans="1:18" ht="15.75">
      <c r="A151" s="71" t="s">
        <v>362</v>
      </c>
      <c r="B151" s="59" t="s">
        <v>361</v>
      </c>
      <c r="C151" s="57">
        <v>2</v>
      </c>
      <c r="D151" s="57">
        <v>0</v>
      </c>
      <c r="E151" s="57">
        <v>0</v>
      </c>
      <c r="F151" s="56">
        <f t="shared" si="10"/>
        <v>2</v>
      </c>
      <c r="G151" s="57">
        <v>2</v>
      </c>
      <c r="H151" s="57">
        <v>3</v>
      </c>
      <c r="I151" s="58" t="s">
        <v>46</v>
      </c>
      <c r="J151" s="71" t="s">
        <v>362</v>
      </c>
      <c r="K151" s="59" t="s">
        <v>361</v>
      </c>
      <c r="L151" s="57">
        <v>2</v>
      </c>
      <c r="M151" s="57">
        <v>0</v>
      </c>
      <c r="N151" s="57">
        <v>0</v>
      </c>
      <c r="O151" s="56">
        <f t="shared" si="13"/>
        <v>2</v>
      </c>
      <c r="P151" s="57">
        <v>2</v>
      </c>
      <c r="Q151" s="57">
        <v>3</v>
      </c>
      <c r="R151" s="58" t="s">
        <v>46</v>
      </c>
    </row>
    <row r="152" spans="1:18" ht="15.75">
      <c r="A152" s="55" t="s">
        <v>384</v>
      </c>
      <c r="B152" s="55" t="s">
        <v>383</v>
      </c>
      <c r="C152" s="57">
        <v>2</v>
      </c>
      <c r="D152" s="57">
        <v>0</v>
      </c>
      <c r="E152" s="57">
        <v>0</v>
      </c>
      <c r="F152" s="56">
        <f t="shared" ref="F152" si="14">SUM(C152:E152)</f>
        <v>2</v>
      </c>
      <c r="G152" s="57">
        <v>2</v>
      </c>
      <c r="H152" s="57">
        <v>3</v>
      </c>
      <c r="I152" s="58" t="s">
        <v>46</v>
      </c>
      <c r="J152" s="55" t="s">
        <v>384</v>
      </c>
      <c r="K152" s="55" t="s">
        <v>383</v>
      </c>
      <c r="L152" s="57">
        <v>2</v>
      </c>
      <c r="M152" s="57">
        <v>0</v>
      </c>
      <c r="N152" s="57">
        <v>0</v>
      </c>
      <c r="O152" s="56">
        <f t="shared" si="13"/>
        <v>2</v>
      </c>
      <c r="P152" s="57">
        <v>2</v>
      </c>
      <c r="Q152" s="57">
        <v>3</v>
      </c>
      <c r="R152" s="58" t="s">
        <v>46</v>
      </c>
    </row>
    <row r="153" spans="1:18" ht="15.75" customHeight="1">
      <c r="A153" s="138" t="s">
        <v>107</v>
      </c>
      <c r="B153" s="139"/>
      <c r="C153" s="139"/>
      <c r="D153" s="139"/>
      <c r="E153" s="139"/>
      <c r="F153" s="139"/>
      <c r="G153" s="139"/>
      <c r="H153" s="139"/>
      <c r="I153" s="139"/>
      <c r="J153" s="170" t="s">
        <v>107</v>
      </c>
      <c r="K153" s="171"/>
      <c r="L153" s="171"/>
      <c r="M153" s="171"/>
      <c r="N153" s="171"/>
      <c r="O153" s="171"/>
      <c r="P153" s="171"/>
      <c r="Q153" s="171"/>
      <c r="R153" s="172"/>
    </row>
    <row r="154" spans="1:18" ht="32.25" customHeight="1">
      <c r="A154" s="133" t="s">
        <v>162</v>
      </c>
      <c r="B154" s="134"/>
      <c r="C154" s="134"/>
      <c r="D154" s="134"/>
      <c r="E154" s="134"/>
      <c r="F154" s="134"/>
      <c r="G154" s="134"/>
      <c r="H154" s="134"/>
      <c r="I154" s="134"/>
      <c r="J154" s="133" t="s">
        <v>162</v>
      </c>
      <c r="K154" s="134"/>
      <c r="L154" s="134"/>
      <c r="M154" s="134"/>
      <c r="N154" s="134"/>
      <c r="O154" s="134"/>
      <c r="P154" s="134"/>
      <c r="Q154" s="134"/>
      <c r="R154" s="134"/>
    </row>
    <row r="155" spans="1:18" ht="15.75">
      <c r="A155" s="43" t="s">
        <v>120</v>
      </c>
      <c r="B155" s="68" t="s">
        <v>121</v>
      </c>
      <c r="C155" s="53">
        <v>2</v>
      </c>
      <c r="D155" s="53">
        <v>0</v>
      </c>
      <c r="E155" s="53">
        <v>0</v>
      </c>
      <c r="F155" s="53">
        <f>C155+D155+E155</f>
        <v>2</v>
      </c>
      <c r="G155" s="43" t="s">
        <v>114</v>
      </c>
      <c r="H155" s="43" t="s">
        <v>122</v>
      </c>
      <c r="I155" s="12" t="s">
        <v>46</v>
      </c>
      <c r="J155" s="43" t="s">
        <v>120</v>
      </c>
      <c r="K155" s="68" t="s">
        <v>121</v>
      </c>
      <c r="L155" s="53">
        <v>2</v>
      </c>
      <c r="M155" s="53">
        <v>0</v>
      </c>
      <c r="N155" s="53">
        <v>0</v>
      </c>
      <c r="O155" s="53">
        <f>L155+M155+N155</f>
        <v>2</v>
      </c>
      <c r="P155" s="43" t="s">
        <v>114</v>
      </c>
      <c r="Q155" s="43" t="s">
        <v>122</v>
      </c>
      <c r="R155" s="12" t="s">
        <v>46</v>
      </c>
    </row>
    <row r="156" spans="1:18" ht="15.75">
      <c r="A156" s="43" t="s">
        <v>123</v>
      </c>
      <c r="B156" s="68" t="s">
        <v>108</v>
      </c>
      <c r="C156" s="53">
        <v>2</v>
      </c>
      <c r="D156" s="53">
        <v>0</v>
      </c>
      <c r="E156" s="53">
        <v>0</v>
      </c>
      <c r="F156" s="53">
        <f>C156+D156+E156</f>
        <v>2</v>
      </c>
      <c r="G156" s="43" t="s">
        <v>114</v>
      </c>
      <c r="H156" s="43" t="s">
        <v>122</v>
      </c>
      <c r="I156" s="12" t="s">
        <v>46</v>
      </c>
      <c r="J156" s="43" t="s">
        <v>123</v>
      </c>
      <c r="K156" s="68" t="s">
        <v>108</v>
      </c>
      <c r="L156" s="53">
        <v>2</v>
      </c>
      <c r="M156" s="53">
        <v>0</v>
      </c>
      <c r="N156" s="53">
        <v>0</v>
      </c>
      <c r="O156" s="53">
        <f>L156+M156+N156</f>
        <v>2</v>
      </c>
      <c r="P156" s="43" t="s">
        <v>114</v>
      </c>
      <c r="Q156" s="43" t="s">
        <v>122</v>
      </c>
      <c r="R156" s="12" t="s">
        <v>46</v>
      </c>
    </row>
    <row r="157" spans="1:18" ht="15.75">
      <c r="A157" s="43" t="s">
        <v>124</v>
      </c>
      <c r="B157" s="19" t="s">
        <v>125</v>
      </c>
      <c r="C157" s="53">
        <v>2</v>
      </c>
      <c r="D157" s="53">
        <v>0</v>
      </c>
      <c r="E157" s="53">
        <v>0</v>
      </c>
      <c r="F157" s="53">
        <f>C157+D157+E157</f>
        <v>2</v>
      </c>
      <c r="G157" s="43" t="s">
        <v>114</v>
      </c>
      <c r="H157" s="43" t="s">
        <v>122</v>
      </c>
      <c r="I157" s="12" t="s">
        <v>46</v>
      </c>
      <c r="J157" s="43" t="s">
        <v>124</v>
      </c>
      <c r="K157" s="19" t="s">
        <v>125</v>
      </c>
      <c r="L157" s="53">
        <v>2</v>
      </c>
      <c r="M157" s="53">
        <v>0</v>
      </c>
      <c r="N157" s="53">
        <v>0</v>
      </c>
      <c r="O157" s="53">
        <f>L157+M157+N157</f>
        <v>2</v>
      </c>
      <c r="P157" s="43" t="s">
        <v>114</v>
      </c>
      <c r="Q157" s="43" t="s">
        <v>122</v>
      </c>
      <c r="R157" s="12" t="s">
        <v>46</v>
      </c>
    </row>
    <row r="158" spans="1:18" ht="15.75">
      <c r="A158" s="43" t="s">
        <v>126</v>
      </c>
      <c r="B158" s="19" t="s">
        <v>127</v>
      </c>
      <c r="C158" s="53">
        <v>2</v>
      </c>
      <c r="D158" s="53">
        <v>0</v>
      </c>
      <c r="E158" s="53">
        <v>0</v>
      </c>
      <c r="F158" s="53">
        <v>2</v>
      </c>
      <c r="G158" s="43" t="s">
        <v>114</v>
      </c>
      <c r="H158" s="43" t="s">
        <v>122</v>
      </c>
      <c r="I158" s="12" t="s">
        <v>46</v>
      </c>
      <c r="J158" s="43" t="s">
        <v>126</v>
      </c>
      <c r="K158" s="19" t="s">
        <v>127</v>
      </c>
      <c r="L158" s="53">
        <v>2</v>
      </c>
      <c r="M158" s="53">
        <v>0</v>
      </c>
      <c r="N158" s="53">
        <v>0</v>
      </c>
      <c r="O158" s="53">
        <v>2</v>
      </c>
      <c r="P158" s="43" t="s">
        <v>114</v>
      </c>
      <c r="Q158" s="43" t="s">
        <v>122</v>
      </c>
      <c r="R158" s="12" t="s">
        <v>46</v>
      </c>
    </row>
    <row r="159" spans="1:18" ht="31.5">
      <c r="A159" s="43" t="s">
        <v>128</v>
      </c>
      <c r="B159" s="73" t="s">
        <v>129</v>
      </c>
      <c r="C159" s="74">
        <v>2</v>
      </c>
      <c r="D159" s="74">
        <v>0</v>
      </c>
      <c r="E159" s="74">
        <v>0</v>
      </c>
      <c r="F159" s="74">
        <v>2</v>
      </c>
      <c r="G159" s="75" t="s">
        <v>114</v>
      </c>
      <c r="H159" s="75" t="s">
        <v>122</v>
      </c>
      <c r="I159" s="42" t="s">
        <v>46</v>
      </c>
      <c r="J159" s="43" t="s">
        <v>128</v>
      </c>
      <c r="K159" s="73" t="s">
        <v>129</v>
      </c>
      <c r="L159" s="74">
        <v>2</v>
      </c>
      <c r="M159" s="74">
        <v>0</v>
      </c>
      <c r="N159" s="74">
        <v>0</v>
      </c>
      <c r="O159" s="74">
        <v>2</v>
      </c>
      <c r="P159" s="75" t="s">
        <v>114</v>
      </c>
      <c r="Q159" s="75" t="s">
        <v>122</v>
      </c>
      <c r="R159" s="42" t="s">
        <v>46</v>
      </c>
    </row>
    <row r="160" spans="1:18" ht="15.75">
      <c r="A160" s="43" t="s">
        <v>130</v>
      </c>
      <c r="B160" s="73" t="s">
        <v>131</v>
      </c>
      <c r="C160" s="74">
        <v>2</v>
      </c>
      <c r="D160" s="74">
        <v>0</v>
      </c>
      <c r="E160" s="74">
        <v>0</v>
      </c>
      <c r="F160" s="74">
        <v>2</v>
      </c>
      <c r="G160" s="75" t="s">
        <v>114</v>
      </c>
      <c r="H160" s="75" t="s">
        <v>122</v>
      </c>
      <c r="I160" s="42" t="s">
        <v>46</v>
      </c>
      <c r="J160" s="43" t="s">
        <v>130</v>
      </c>
      <c r="K160" s="73" t="s">
        <v>131</v>
      </c>
      <c r="L160" s="74">
        <v>2</v>
      </c>
      <c r="M160" s="74">
        <v>0</v>
      </c>
      <c r="N160" s="74">
        <v>0</v>
      </c>
      <c r="O160" s="74">
        <v>2</v>
      </c>
      <c r="P160" s="75" t="s">
        <v>114</v>
      </c>
      <c r="Q160" s="75" t="s">
        <v>122</v>
      </c>
      <c r="R160" s="42" t="s">
        <v>46</v>
      </c>
    </row>
    <row r="161" spans="1:18" ht="31.5">
      <c r="A161" s="43" t="s">
        <v>132</v>
      </c>
      <c r="B161" s="73" t="s">
        <v>116</v>
      </c>
      <c r="C161" s="74">
        <v>2</v>
      </c>
      <c r="D161" s="74">
        <v>0</v>
      </c>
      <c r="E161" s="74">
        <v>0</v>
      </c>
      <c r="F161" s="74">
        <v>2</v>
      </c>
      <c r="G161" s="75" t="s">
        <v>114</v>
      </c>
      <c r="H161" s="75" t="s">
        <v>122</v>
      </c>
      <c r="I161" s="42" t="s">
        <v>46</v>
      </c>
      <c r="J161" s="43" t="s">
        <v>132</v>
      </c>
      <c r="K161" s="73" t="s">
        <v>116</v>
      </c>
      <c r="L161" s="74">
        <v>2</v>
      </c>
      <c r="M161" s="74">
        <v>0</v>
      </c>
      <c r="N161" s="74">
        <v>0</v>
      </c>
      <c r="O161" s="74">
        <v>2</v>
      </c>
      <c r="P161" s="75" t="s">
        <v>114</v>
      </c>
      <c r="Q161" s="75" t="s">
        <v>122</v>
      </c>
      <c r="R161" s="42" t="s">
        <v>46</v>
      </c>
    </row>
    <row r="162" spans="1:18" ht="31.5">
      <c r="A162" s="43" t="s">
        <v>153</v>
      </c>
      <c r="B162" s="73" t="s">
        <v>133</v>
      </c>
      <c r="C162" s="74">
        <v>2</v>
      </c>
      <c r="D162" s="74">
        <v>0</v>
      </c>
      <c r="E162" s="74">
        <v>0</v>
      </c>
      <c r="F162" s="74">
        <v>2</v>
      </c>
      <c r="G162" s="75" t="s">
        <v>114</v>
      </c>
      <c r="H162" s="75" t="s">
        <v>122</v>
      </c>
      <c r="I162" s="42" t="s">
        <v>46</v>
      </c>
      <c r="J162" s="43" t="s">
        <v>153</v>
      </c>
      <c r="K162" s="73" t="s">
        <v>133</v>
      </c>
      <c r="L162" s="74">
        <v>2</v>
      </c>
      <c r="M162" s="74">
        <v>0</v>
      </c>
      <c r="N162" s="74">
        <v>0</v>
      </c>
      <c r="O162" s="74">
        <v>2</v>
      </c>
      <c r="P162" s="75" t="s">
        <v>114</v>
      </c>
      <c r="Q162" s="75" t="s">
        <v>122</v>
      </c>
      <c r="R162" s="42" t="s">
        <v>46</v>
      </c>
    </row>
    <row r="163" spans="1:18" ht="47.25">
      <c r="A163" s="43" t="s">
        <v>134</v>
      </c>
      <c r="B163" s="76" t="s">
        <v>109</v>
      </c>
      <c r="C163" s="12">
        <v>2</v>
      </c>
      <c r="D163" s="12">
        <v>0</v>
      </c>
      <c r="E163" s="12">
        <v>0</v>
      </c>
      <c r="F163" s="12">
        <f>SUM(C163:E163)</f>
        <v>2</v>
      </c>
      <c r="G163" s="12">
        <v>2</v>
      </c>
      <c r="H163" s="12">
        <v>3</v>
      </c>
      <c r="I163" s="12" t="s">
        <v>46</v>
      </c>
      <c r="J163" s="43" t="s">
        <v>134</v>
      </c>
      <c r="K163" s="76" t="s">
        <v>109</v>
      </c>
      <c r="L163" s="12">
        <v>2</v>
      </c>
      <c r="M163" s="12">
        <v>0</v>
      </c>
      <c r="N163" s="12">
        <v>0</v>
      </c>
      <c r="O163" s="12">
        <f>SUM(L163:N163)</f>
        <v>2</v>
      </c>
      <c r="P163" s="12">
        <v>2</v>
      </c>
      <c r="Q163" s="12">
        <v>3</v>
      </c>
      <c r="R163" s="12" t="s">
        <v>46</v>
      </c>
    </row>
    <row r="164" spans="1:18" ht="15.75">
      <c r="A164" s="43" t="s">
        <v>254</v>
      </c>
      <c r="B164" s="13" t="s">
        <v>110</v>
      </c>
      <c r="C164" s="53">
        <v>2</v>
      </c>
      <c r="D164" s="53">
        <v>0</v>
      </c>
      <c r="E164" s="53">
        <v>0</v>
      </c>
      <c r="F164" s="15">
        <f>SUM(C164:E164)</f>
        <v>2</v>
      </c>
      <c r="G164" s="53">
        <v>2</v>
      </c>
      <c r="H164" s="53">
        <v>3</v>
      </c>
      <c r="I164" s="12" t="s">
        <v>46</v>
      </c>
      <c r="J164" s="43" t="s">
        <v>254</v>
      </c>
      <c r="K164" s="13" t="s">
        <v>110</v>
      </c>
      <c r="L164" s="53">
        <v>2</v>
      </c>
      <c r="M164" s="53">
        <v>0</v>
      </c>
      <c r="N164" s="53">
        <v>0</v>
      </c>
      <c r="O164" s="15">
        <f>SUM(L164:N164)</f>
        <v>2</v>
      </c>
      <c r="P164" s="53">
        <v>2</v>
      </c>
      <c r="Q164" s="53">
        <v>3</v>
      </c>
      <c r="R164" s="12" t="s">
        <v>46</v>
      </c>
    </row>
    <row r="165" spans="1:18" ht="15.75">
      <c r="A165" s="43" t="s">
        <v>255</v>
      </c>
      <c r="B165" s="76" t="s">
        <v>146</v>
      </c>
      <c r="C165" s="12">
        <v>2</v>
      </c>
      <c r="D165" s="12">
        <v>0</v>
      </c>
      <c r="E165" s="12">
        <v>0</v>
      </c>
      <c r="F165" s="12">
        <f t="shared" ref="F165:F167" si="15">SUM(C165:E165)</f>
        <v>2</v>
      </c>
      <c r="G165" s="12">
        <v>2</v>
      </c>
      <c r="H165" s="12">
        <v>3</v>
      </c>
      <c r="I165" s="12" t="s">
        <v>46</v>
      </c>
      <c r="J165" s="43" t="s">
        <v>255</v>
      </c>
      <c r="K165" s="76" t="s">
        <v>146</v>
      </c>
      <c r="L165" s="12">
        <v>2</v>
      </c>
      <c r="M165" s="12">
        <v>0</v>
      </c>
      <c r="N165" s="12">
        <v>0</v>
      </c>
      <c r="O165" s="12">
        <f t="shared" ref="O165:O167" si="16">SUM(L165:N165)</f>
        <v>2</v>
      </c>
      <c r="P165" s="12">
        <v>2</v>
      </c>
      <c r="Q165" s="12">
        <v>3</v>
      </c>
      <c r="R165" s="12" t="s">
        <v>46</v>
      </c>
    </row>
    <row r="166" spans="1:18" ht="15.75">
      <c r="A166" s="43" t="s">
        <v>256</v>
      </c>
      <c r="B166" s="76" t="s">
        <v>164</v>
      </c>
      <c r="C166" s="12">
        <v>2</v>
      </c>
      <c r="D166" s="12">
        <v>0</v>
      </c>
      <c r="E166" s="12">
        <v>0</v>
      </c>
      <c r="F166" s="12">
        <f t="shared" si="15"/>
        <v>2</v>
      </c>
      <c r="G166" s="12">
        <v>2</v>
      </c>
      <c r="H166" s="12">
        <v>3</v>
      </c>
      <c r="I166" s="12" t="s">
        <v>46</v>
      </c>
      <c r="J166" s="43" t="s">
        <v>256</v>
      </c>
      <c r="K166" s="76" t="s">
        <v>164</v>
      </c>
      <c r="L166" s="12">
        <v>2</v>
      </c>
      <c r="M166" s="12">
        <v>0</v>
      </c>
      <c r="N166" s="12">
        <v>0</v>
      </c>
      <c r="O166" s="12">
        <f t="shared" si="16"/>
        <v>2</v>
      </c>
      <c r="P166" s="12">
        <v>2</v>
      </c>
      <c r="Q166" s="12">
        <v>3</v>
      </c>
      <c r="R166" s="12" t="s">
        <v>46</v>
      </c>
    </row>
    <row r="167" spans="1:18" ht="15.75">
      <c r="A167" s="43" t="s">
        <v>273</v>
      </c>
      <c r="B167" s="76" t="s">
        <v>27</v>
      </c>
      <c r="C167" s="12">
        <v>2</v>
      </c>
      <c r="D167" s="12">
        <v>0</v>
      </c>
      <c r="E167" s="12">
        <v>0</v>
      </c>
      <c r="F167" s="12">
        <f t="shared" si="15"/>
        <v>2</v>
      </c>
      <c r="G167" s="12">
        <v>2</v>
      </c>
      <c r="H167" s="12">
        <v>3</v>
      </c>
      <c r="I167" s="12" t="s">
        <v>46</v>
      </c>
      <c r="J167" s="43" t="s">
        <v>273</v>
      </c>
      <c r="K167" s="76" t="s">
        <v>27</v>
      </c>
      <c r="L167" s="12">
        <v>2</v>
      </c>
      <c r="M167" s="12">
        <v>0</v>
      </c>
      <c r="N167" s="12">
        <v>0</v>
      </c>
      <c r="O167" s="12">
        <f t="shared" si="16"/>
        <v>2</v>
      </c>
      <c r="P167" s="12">
        <v>2</v>
      </c>
      <c r="Q167" s="12">
        <v>3</v>
      </c>
      <c r="R167" s="12" t="s">
        <v>46</v>
      </c>
    </row>
    <row r="168" spans="1:18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</sheetData>
  <mergeCells count="62">
    <mergeCell ref="A5:I5"/>
    <mergeCell ref="A9:I9"/>
    <mergeCell ref="A13:I13"/>
    <mergeCell ref="A17:I17"/>
    <mergeCell ref="A20:I20"/>
    <mergeCell ref="A154:I154"/>
    <mergeCell ref="J154:R154"/>
    <mergeCell ref="A96:I96"/>
    <mergeCell ref="J96:R96"/>
    <mergeCell ref="A153:I153"/>
    <mergeCell ref="J153:R153"/>
    <mergeCell ref="A117:I117"/>
    <mergeCell ref="J117:R117"/>
    <mergeCell ref="A134:I134"/>
    <mergeCell ref="J134:R134"/>
    <mergeCell ref="A116:I116"/>
    <mergeCell ref="J116:R116"/>
    <mergeCell ref="J9:R9"/>
    <mergeCell ref="A133:I133"/>
    <mergeCell ref="J133:R133"/>
    <mergeCell ref="Q2:Q3"/>
    <mergeCell ref="R2:R3"/>
    <mergeCell ref="A4:I4"/>
    <mergeCell ref="J4:R4"/>
    <mergeCell ref="J5:R5"/>
    <mergeCell ref="A8:I8"/>
    <mergeCell ref="J8:R8"/>
    <mergeCell ref="A97:I97"/>
    <mergeCell ref="J97:R97"/>
    <mergeCell ref="J62:R62"/>
    <mergeCell ref="J26:R26"/>
    <mergeCell ref="J61:R61"/>
    <mergeCell ref="A26:I26"/>
    <mergeCell ref="A61:I61"/>
    <mergeCell ref="A62:I62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A12:I12"/>
    <mergeCell ref="J12:R12"/>
    <mergeCell ref="J13:R13"/>
    <mergeCell ref="A16:I16"/>
    <mergeCell ref="J16:R16"/>
    <mergeCell ref="J23:R23"/>
    <mergeCell ref="A25:I25"/>
    <mergeCell ref="J25:R25"/>
    <mergeCell ref="J17:R17"/>
    <mergeCell ref="A19:I19"/>
    <mergeCell ref="J19:R19"/>
    <mergeCell ref="J20:R20"/>
    <mergeCell ref="A22:I22"/>
    <mergeCell ref="J22:R22"/>
    <mergeCell ref="A23:I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4" orientation="landscape" r:id="rId1"/>
  <rowBreaks count="3" manualBreakCount="3">
    <brk id="60" max="17" man="1"/>
    <brk id="95" max="17" man="1"/>
    <brk id="1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Teknoloji, Terbiye, Konfeksiyon</vt:lpstr>
      <vt:lpstr>Sayfa3</vt:lpstr>
      <vt:lpstr> TEKNOLOJİ SEÇMELİ DERS GRUBU</vt:lpstr>
      <vt:lpstr> TERBİYE SEÇMELİ DERS GRUBU</vt:lpstr>
      <vt:lpstr> KONFEKSİYON SEÇMELİ DERS GRUBU</vt:lpstr>
      <vt:lpstr>' KONFEKSİYON SEÇMELİ DERS GRUBU'!Yazdırma_Alanı</vt:lpstr>
      <vt:lpstr>' TEKNOLOJİ SEÇMELİ DERS GRUBU'!Yazdırma_Alanı</vt:lpstr>
      <vt:lpstr>' TERBİYE SEÇMELİ DERS GRUBU'!Yazdırma_Alanı</vt:lpstr>
      <vt:lpstr>'Teknoloji, Terbiye, Konfeksiyon'!Yazdırma_Alanı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2023-04-25T12:31:55Z</cp:lastPrinted>
  <dcterms:created xsi:type="dcterms:W3CDTF">2013-03-19T13:05:34Z</dcterms:created>
  <dcterms:modified xsi:type="dcterms:W3CDTF">2025-02-12T06:31:58Z</dcterms:modified>
</cp:coreProperties>
</file>